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https://elkarlan.sharepoint.com/sites/116-ingurumena/natura/Documentos compartidos/000 SISTEMA DE INFORMACIÓN DE LA NATURALEZA/05 MODELOS ENTREGAS/"/>
    </mc:Choice>
  </mc:AlternateContent>
  <xr:revisionPtr revIDLastSave="39" documentId="11_7B4B912347BF7DA8CA85EED026D29D2C85143AC1" xr6:coauthVersionLast="47" xr6:coauthVersionMax="47" xr10:uidLastSave="{9D33CBA6-CBFF-49BA-9D69-CF2F1FF0702C}"/>
  <workbookProtection workbookAlgorithmName="SHA-512" workbookHashValue="xYrOsAThBbUWAM59m8Y9juU5dXXfJK3SPX35Rzip42ey3zzM+tXlnWiVIdbuHP0Rv1Mb0HgFf27QuN1h2ZIw8A==" workbookSaltValue="bemlx/j3+6yjsgp+hkUoiQ==" workbookSpinCount="100000" lockStructure="1"/>
  <bookViews>
    <workbookView xWindow="-120" yWindow="-120" windowWidth="29040" windowHeight="15990" xr2:uid="{00000000-000D-0000-FFFF-FFFF00000000}"/>
  </bookViews>
  <sheets>
    <sheet name="LEEME" sheetId="8" r:id="rId1"/>
    <sheet name="INFO" sheetId="9" r:id="rId2"/>
    <sheet name="HÁBITATS" sheetId="18" r:id="rId3"/>
    <sheet name="RANGO GEOGRÁFICO" sheetId="4" r:id="rId4"/>
    <sheet name="RANGO-TCP" sheetId="20" r:id="rId5"/>
    <sheet name="RANGO-TLP" sheetId="21" r:id="rId6"/>
    <sheet name="RANGO-VFR" sheetId="24" r:id="rId7"/>
    <sheet name="RANGO-Resumen" sheetId="31" r:id="rId8"/>
    <sheet name="ÁREA" sheetId="25" r:id="rId9"/>
    <sheet name="ÁREA-TCP" sheetId="26" r:id="rId10"/>
    <sheet name="ÁREA-TLP" sheetId="27" r:id="rId11"/>
    <sheet name="ÁREA-VFR" sheetId="29" r:id="rId12"/>
    <sheet name="ÁREA-Resumen" sheetId="38" r:id="rId13"/>
    <sheet name="ÁREA-Natura2000" sheetId="32" r:id="rId14"/>
    <sheet name="ÁREA-Natura 2000-TCP" sheetId="33" r:id="rId15"/>
    <sheet name="ÁREA buena-Natura 2000-TCP" sheetId="34" r:id="rId16"/>
    <sheet name="ESTRUCTURA Y FUNCIONES" sheetId="30" r:id="rId17"/>
    <sheet name="ESTRUCTURA Y FUNCIONES-TCP" sheetId="28" r:id="rId18"/>
    <sheet name="ESTRUCTURA Y FUNCIONES-Resumen" sheetId="39" r:id="rId19"/>
    <sheet name="PRESIONES" sheetId="5" r:id="rId20"/>
    <sheet name="PERSPECTIVAS FUTURAS" sheetId="37" r:id="rId21"/>
    <sheet name="PERSPECTIVAS FUTURAS-Resumen" sheetId="41" r:id="rId22"/>
    <sheet name="EVALUACIÓN GLOBAL" sheetId="40" r:id="rId23"/>
    <sheet name="Fuentes de información" sheetId="19" r:id="rId24"/>
    <sheet name="Art17 checklist habitats" sheetId="15" r:id="rId25"/>
    <sheet name="Listado Presiones" sheetId="6" r:id="rId26"/>
    <sheet name="Exóticas" sheetId="36" r:id="rId27"/>
    <sheet name="DICCIONARIOS" sheetId="3" r:id="rId28"/>
    <sheet name="carga EC" sheetId="22" r:id="rId29"/>
    <sheet name="carga presiones" sheetId="23" r:id="rId30"/>
  </sheets>
  <definedNames>
    <definedName name="_xlnm._FilterDatabase" localSheetId="24" hidden="1">'Art17 checklist habitats'!$A$1:$H$1</definedName>
    <definedName name="Alcance">TablaAlcance[Alcance]</definedName>
    <definedName name="Calidad">TablaCalidadInfo[Calidad de la información]</definedName>
    <definedName name="Cambio">Tabla2[Cambio]</definedName>
    <definedName name="Code">'Art17 checklist habitats'!$M$2:$M$64</definedName>
    <definedName name="CodeReg">'Art17 checklist habitats'!$B$2:$B$112</definedName>
    <definedName name="CodPresion">PresionesAmenazas[Código]</definedName>
    <definedName name="EstadoConservacion" localSheetId="18">Tabla1[Estado de conservación]</definedName>
    <definedName name="EstadoConservacion" localSheetId="22">Tabla1[Estado de conservación]</definedName>
    <definedName name="EstadoConservacion">Tabla1[Estado de conservación]</definedName>
    <definedName name="exoticas">Tabla35[Nombre científico]</definedName>
    <definedName name="Habitat">'Art17 checklist habitats'!$M$2:$M$64</definedName>
    <definedName name="HIC">'Art17 checklist habitats'!$B$1:$I$112</definedName>
    <definedName name="Influencia">TablaImportancia[Influencia]</definedName>
    <definedName name="ListadoPresiones">PresionesAmenazas[#All]</definedName>
    <definedName name="Metodo">TablaMetodoEstimacion[Método de estimación]</definedName>
    <definedName name="MetodoVFR">TablaMetodoVFR[Método (VFR)]</definedName>
    <definedName name="Momento">Tabla34[Momento]</definedName>
    <definedName name="Motivo">TablaMotivo[Motivo]</definedName>
    <definedName name="Perspectivas">Tabla15[Perspectivas futuras]</definedName>
    <definedName name="Sentido">TablaDireccion[Sentido]</definedName>
    <definedName name="SINE">Tabla1821[SINE]</definedName>
    <definedName name="TipoEstimacion">TablaTipoEstimacion[Tipo de estimación]</definedName>
    <definedName name="ValorImpreciso">TablaRangoPredefinido[Valor impreciso]</definedName>
    <definedName name="ValorImprecisoVFR">TablaValorImprecisoVFR[Valor impreciso (VFR)]</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 i="23" l="1"/>
  <c r="J4" i="23"/>
  <c r="J5" i="23"/>
  <c r="J6" i="23"/>
  <c r="J7" i="23"/>
  <c r="J8" i="23"/>
  <c r="J9" i="23"/>
  <c r="J10" i="23"/>
  <c r="J11" i="23"/>
  <c r="J12" i="23"/>
  <c r="J13" i="23"/>
  <c r="J14" i="23"/>
  <c r="J15" i="23"/>
  <c r="J16" i="23"/>
  <c r="J17" i="23"/>
  <c r="J18" i="23"/>
  <c r="J19" i="23"/>
  <c r="J20" i="23"/>
  <c r="J21" i="23"/>
  <c r="J22" i="23"/>
  <c r="J23" i="23"/>
  <c r="J24" i="23"/>
  <c r="J25" i="23"/>
  <c r="J26" i="23"/>
  <c r="J27" i="23"/>
  <c r="J28" i="23"/>
  <c r="J29" i="23"/>
  <c r="J30" i="23"/>
  <c r="J31" i="23"/>
  <c r="J32" i="23"/>
  <c r="J33" i="23"/>
  <c r="J34" i="23"/>
  <c r="J35" i="23"/>
  <c r="J36" i="23"/>
  <c r="J37" i="23"/>
  <c r="J38" i="23"/>
  <c r="J39" i="23"/>
  <c r="J40" i="23"/>
  <c r="J41" i="23"/>
  <c r="J42" i="23"/>
  <c r="J43" i="23"/>
  <c r="J44" i="23"/>
  <c r="J45" i="23"/>
  <c r="J46" i="23"/>
  <c r="J47" i="23"/>
  <c r="J48" i="23"/>
  <c r="J49" i="23"/>
  <c r="J50" i="23"/>
  <c r="J51" i="23"/>
  <c r="J52" i="23"/>
  <c r="J53" i="23"/>
  <c r="J54" i="23"/>
  <c r="J55" i="23"/>
  <c r="J56" i="23"/>
  <c r="J57" i="23"/>
  <c r="J58" i="23"/>
  <c r="J59" i="23"/>
  <c r="J60" i="23"/>
  <c r="J61" i="23"/>
  <c r="J62" i="23"/>
  <c r="J63" i="23"/>
  <c r="J64" i="23"/>
  <c r="J65" i="23"/>
  <c r="J66" i="23"/>
  <c r="J67" i="23"/>
  <c r="J68" i="23"/>
  <c r="J69" i="23"/>
  <c r="J70" i="23"/>
  <c r="J71" i="23"/>
  <c r="J72" i="23"/>
  <c r="J73" i="23"/>
  <c r="J74" i="23"/>
  <c r="J75" i="23"/>
  <c r="J76" i="23"/>
  <c r="J77" i="23"/>
  <c r="J78" i="23"/>
  <c r="J79" i="23"/>
  <c r="J80" i="23"/>
  <c r="J81" i="23"/>
  <c r="J82" i="23"/>
  <c r="J83" i="23"/>
  <c r="J84" i="23"/>
  <c r="J85" i="23"/>
  <c r="J86" i="23"/>
  <c r="J87" i="23"/>
  <c r="J88" i="23"/>
  <c r="J89" i="23"/>
  <c r="J90" i="23"/>
  <c r="J91" i="23"/>
  <c r="J92" i="23"/>
  <c r="J93" i="23"/>
  <c r="J94" i="23"/>
  <c r="J95" i="23"/>
  <c r="J96" i="23"/>
  <c r="J97" i="23"/>
  <c r="J98" i="23"/>
  <c r="J99" i="23"/>
  <c r="J100" i="23"/>
  <c r="J101" i="23"/>
  <c r="J102" i="23"/>
  <c r="J103" i="23"/>
  <c r="J104" i="23"/>
  <c r="J105" i="23"/>
  <c r="J106" i="23"/>
  <c r="J107" i="23"/>
  <c r="J108" i="23"/>
  <c r="J109" i="23"/>
  <c r="J110" i="23"/>
  <c r="J111" i="23"/>
  <c r="J112" i="23"/>
  <c r="J2" i="23"/>
  <c r="I3" i="23"/>
  <c r="I4" i="23"/>
  <c r="I5" i="23"/>
  <c r="I6" i="23"/>
  <c r="I7" i="23"/>
  <c r="I8" i="23"/>
  <c r="I9" i="23"/>
  <c r="I10" i="23"/>
  <c r="I11" i="23"/>
  <c r="I12" i="23"/>
  <c r="I13" i="23"/>
  <c r="I14" i="23"/>
  <c r="I15" i="23"/>
  <c r="I16" i="23"/>
  <c r="I17" i="23"/>
  <c r="I18" i="23"/>
  <c r="I19" i="23"/>
  <c r="I20" i="23"/>
  <c r="I21" i="23"/>
  <c r="I22" i="23"/>
  <c r="I23" i="23"/>
  <c r="I24" i="23"/>
  <c r="I25" i="23"/>
  <c r="I26" i="23"/>
  <c r="I27" i="23"/>
  <c r="I28" i="23"/>
  <c r="I29" i="23"/>
  <c r="I30" i="23"/>
  <c r="I31" i="23"/>
  <c r="I32" i="23"/>
  <c r="I33" i="23"/>
  <c r="I34" i="23"/>
  <c r="I35" i="23"/>
  <c r="I36" i="23"/>
  <c r="I37" i="23"/>
  <c r="I38" i="23"/>
  <c r="I39" i="23"/>
  <c r="I40" i="23"/>
  <c r="I41" i="23"/>
  <c r="I42" i="23"/>
  <c r="I43" i="23"/>
  <c r="I44" i="23"/>
  <c r="I45" i="23"/>
  <c r="I46" i="23"/>
  <c r="I47" i="23"/>
  <c r="I48" i="23"/>
  <c r="I49" i="23"/>
  <c r="I50" i="23"/>
  <c r="I51" i="23"/>
  <c r="I52" i="23"/>
  <c r="I53" i="23"/>
  <c r="I54" i="23"/>
  <c r="I55" i="23"/>
  <c r="I56" i="23"/>
  <c r="I57" i="23"/>
  <c r="I58" i="23"/>
  <c r="I59" i="23"/>
  <c r="I60" i="23"/>
  <c r="I61" i="23"/>
  <c r="I62" i="23"/>
  <c r="I63" i="23"/>
  <c r="I64" i="23"/>
  <c r="I65" i="23"/>
  <c r="I66" i="23"/>
  <c r="I67" i="23"/>
  <c r="I68" i="23"/>
  <c r="I69" i="23"/>
  <c r="I70" i="23"/>
  <c r="I71" i="23"/>
  <c r="I72" i="23"/>
  <c r="I73" i="23"/>
  <c r="I74" i="23"/>
  <c r="I75" i="23"/>
  <c r="I76" i="23"/>
  <c r="I77" i="23"/>
  <c r="I78" i="23"/>
  <c r="I79" i="23"/>
  <c r="I80" i="23"/>
  <c r="I81" i="23"/>
  <c r="I82" i="23"/>
  <c r="I83" i="23"/>
  <c r="I84" i="23"/>
  <c r="I85" i="23"/>
  <c r="I86" i="23"/>
  <c r="I87" i="23"/>
  <c r="I88" i="23"/>
  <c r="I89" i="23"/>
  <c r="I90" i="23"/>
  <c r="I91" i="23"/>
  <c r="I92" i="23"/>
  <c r="I93" i="23"/>
  <c r="I94" i="23"/>
  <c r="I95" i="23"/>
  <c r="I96" i="23"/>
  <c r="I97" i="23"/>
  <c r="I98" i="23"/>
  <c r="I99" i="23"/>
  <c r="I100" i="23"/>
  <c r="I101" i="23"/>
  <c r="I102" i="23"/>
  <c r="I103" i="23"/>
  <c r="I104" i="23"/>
  <c r="I105" i="23"/>
  <c r="I106" i="23"/>
  <c r="I107" i="23"/>
  <c r="I108" i="23"/>
  <c r="I109" i="23"/>
  <c r="I110" i="23"/>
  <c r="I111" i="23"/>
  <c r="I112" i="23"/>
  <c r="I2" i="23"/>
  <c r="H3" i="23"/>
  <c r="H4" i="23"/>
  <c r="H5" i="23"/>
  <c r="H6" i="23"/>
  <c r="H7" i="23"/>
  <c r="H8" i="23"/>
  <c r="H9" i="23"/>
  <c r="H10" i="23"/>
  <c r="H11" i="23"/>
  <c r="H12" i="23"/>
  <c r="H13" i="23"/>
  <c r="H14" i="23"/>
  <c r="H15" i="23"/>
  <c r="H16" i="23"/>
  <c r="H17" i="23"/>
  <c r="H18" i="23"/>
  <c r="H19" i="23"/>
  <c r="H20" i="23"/>
  <c r="H21" i="23"/>
  <c r="H22" i="23"/>
  <c r="H23" i="23"/>
  <c r="H24" i="23"/>
  <c r="H25" i="23"/>
  <c r="H26" i="23"/>
  <c r="H27" i="23"/>
  <c r="H28" i="23"/>
  <c r="H29" i="23"/>
  <c r="H30" i="23"/>
  <c r="H31" i="23"/>
  <c r="H32" i="23"/>
  <c r="H33" i="23"/>
  <c r="H34" i="23"/>
  <c r="H35" i="23"/>
  <c r="H36" i="23"/>
  <c r="H37" i="23"/>
  <c r="H38" i="23"/>
  <c r="H39" i="23"/>
  <c r="H40" i="23"/>
  <c r="H41" i="23"/>
  <c r="H42" i="23"/>
  <c r="H43" i="23"/>
  <c r="H44" i="23"/>
  <c r="H45" i="23"/>
  <c r="H46" i="23"/>
  <c r="H47" i="23"/>
  <c r="H48" i="23"/>
  <c r="H49" i="23"/>
  <c r="H50" i="23"/>
  <c r="H51" i="23"/>
  <c r="H52" i="23"/>
  <c r="H53" i="23"/>
  <c r="H54" i="23"/>
  <c r="H55" i="23"/>
  <c r="H56" i="23"/>
  <c r="H57" i="23"/>
  <c r="H58" i="23"/>
  <c r="H59" i="23"/>
  <c r="H60" i="23"/>
  <c r="H61" i="23"/>
  <c r="H62" i="23"/>
  <c r="H63" i="23"/>
  <c r="H64" i="23"/>
  <c r="H65" i="23"/>
  <c r="H66" i="23"/>
  <c r="H67" i="23"/>
  <c r="H68" i="23"/>
  <c r="H69" i="23"/>
  <c r="H70" i="23"/>
  <c r="H71" i="23"/>
  <c r="H72" i="23"/>
  <c r="H73" i="23"/>
  <c r="H74" i="23"/>
  <c r="H75" i="23"/>
  <c r="H76" i="23"/>
  <c r="H77" i="23"/>
  <c r="H78" i="23"/>
  <c r="H79" i="23"/>
  <c r="H80" i="23"/>
  <c r="H81" i="23"/>
  <c r="H82" i="23"/>
  <c r="H83" i="23"/>
  <c r="H84" i="23"/>
  <c r="H85" i="23"/>
  <c r="H86" i="23"/>
  <c r="H87" i="23"/>
  <c r="H88" i="23"/>
  <c r="H89" i="23"/>
  <c r="H90" i="23"/>
  <c r="H91" i="23"/>
  <c r="H92" i="23"/>
  <c r="H93" i="23"/>
  <c r="H94" i="23"/>
  <c r="H95" i="23"/>
  <c r="H96" i="23"/>
  <c r="H97" i="23"/>
  <c r="H98" i="23"/>
  <c r="H99" i="23"/>
  <c r="H100" i="23"/>
  <c r="H101" i="23"/>
  <c r="H102" i="23"/>
  <c r="H103" i="23"/>
  <c r="H104" i="23"/>
  <c r="H105" i="23"/>
  <c r="H106" i="23"/>
  <c r="H107" i="23"/>
  <c r="H108" i="23"/>
  <c r="H109" i="23"/>
  <c r="H110" i="23"/>
  <c r="H111" i="23"/>
  <c r="H112" i="23"/>
  <c r="H2" i="23"/>
  <c r="G3" i="23"/>
  <c r="G4" i="23"/>
  <c r="G5" i="23"/>
  <c r="G6" i="23"/>
  <c r="G7" i="23"/>
  <c r="G8" i="23"/>
  <c r="G9" i="23"/>
  <c r="G10" i="23"/>
  <c r="G11" i="23"/>
  <c r="G12" i="23"/>
  <c r="G13" i="23"/>
  <c r="G14" i="23"/>
  <c r="G15" i="23"/>
  <c r="G16" i="23"/>
  <c r="G17" i="23"/>
  <c r="G18" i="23"/>
  <c r="G19" i="23"/>
  <c r="G20" i="23"/>
  <c r="G21" i="23"/>
  <c r="G22" i="23"/>
  <c r="G23" i="23"/>
  <c r="G24" i="23"/>
  <c r="G25" i="23"/>
  <c r="G26" i="23"/>
  <c r="G27" i="23"/>
  <c r="G28" i="23"/>
  <c r="G29" i="23"/>
  <c r="G30" i="23"/>
  <c r="G31" i="23"/>
  <c r="G32" i="23"/>
  <c r="G33" i="23"/>
  <c r="G34" i="23"/>
  <c r="G35" i="23"/>
  <c r="G36" i="23"/>
  <c r="G37" i="23"/>
  <c r="G38" i="23"/>
  <c r="G39" i="23"/>
  <c r="G40" i="23"/>
  <c r="G41" i="23"/>
  <c r="G42" i="23"/>
  <c r="G43" i="23"/>
  <c r="G44" i="23"/>
  <c r="G45" i="23"/>
  <c r="G46" i="23"/>
  <c r="G47" i="23"/>
  <c r="G48" i="23"/>
  <c r="G49" i="23"/>
  <c r="G50" i="23"/>
  <c r="G51" i="23"/>
  <c r="G52" i="23"/>
  <c r="G53" i="23"/>
  <c r="G54" i="23"/>
  <c r="G55" i="23"/>
  <c r="G56" i="23"/>
  <c r="G57" i="23"/>
  <c r="G58" i="23"/>
  <c r="G59" i="23"/>
  <c r="G60" i="23"/>
  <c r="G61" i="23"/>
  <c r="G62" i="23"/>
  <c r="G63" i="23"/>
  <c r="G64" i="23"/>
  <c r="G65" i="23"/>
  <c r="G66" i="23"/>
  <c r="G67" i="23"/>
  <c r="G68" i="23"/>
  <c r="G69" i="23"/>
  <c r="G70" i="23"/>
  <c r="G71" i="23"/>
  <c r="G72" i="23"/>
  <c r="G73" i="23"/>
  <c r="G74" i="23"/>
  <c r="G75" i="23"/>
  <c r="G76" i="23"/>
  <c r="G77" i="23"/>
  <c r="G78" i="23"/>
  <c r="G79" i="23"/>
  <c r="G80" i="23"/>
  <c r="G81" i="23"/>
  <c r="G82" i="23"/>
  <c r="G83" i="23"/>
  <c r="G84" i="23"/>
  <c r="G85" i="23"/>
  <c r="G86" i="23"/>
  <c r="G87" i="23"/>
  <c r="G88" i="23"/>
  <c r="G89" i="23"/>
  <c r="G90" i="23"/>
  <c r="G91" i="23"/>
  <c r="G92" i="23"/>
  <c r="G93" i="23"/>
  <c r="G94" i="23"/>
  <c r="G95" i="23"/>
  <c r="G96" i="23"/>
  <c r="G97" i="23"/>
  <c r="G98" i="23"/>
  <c r="G99" i="23"/>
  <c r="G100" i="23"/>
  <c r="G101" i="23"/>
  <c r="G102" i="23"/>
  <c r="G103" i="23"/>
  <c r="G104" i="23"/>
  <c r="G105" i="23"/>
  <c r="G106" i="23"/>
  <c r="G107" i="23"/>
  <c r="G108" i="23"/>
  <c r="G109" i="23"/>
  <c r="G110" i="23"/>
  <c r="G111" i="23"/>
  <c r="G112" i="23"/>
  <c r="G2" i="23"/>
  <c r="F3" i="23"/>
  <c r="F4" i="23"/>
  <c r="F5" i="23"/>
  <c r="F6" i="23"/>
  <c r="F7" i="23"/>
  <c r="F8" i="23"/>
  <c r="F9" i="23"/>
  <c r="F10" i="23"/>
  <c r="F11" i="23"/>
  <c r="F12" i="23"/>
  <c r="F13" i="23"/>
  <c r="F14" i="23"/>
  <c r="F15" i="23"/>
  <c r="F16" i="23"/>
  <c r="F17" i="23"/>
  <c r="F18" i="23"/>
  <c r="F19" i="23"/>
  <c r="F20" i="23"/>
  <c r="F21" i="23"/>
  <c r="F22" i="23"/>
  <c r="F23" i="23"/>
  <c r="F24" i="23"/>
  <c r="F25" i="23"/>
  <c r="F26" i="23"/>
  <c r="F27" i="23"/>
  <c r="F28" i="23"/>
  <c r="F29" i="23"/>
  <c r="F30" i="23"/>
  <c r="F31" i="23"/>
  <c r="F32" i="23"/>
  <c r="F33" i="23"/>
  <c r="F34" i="23"/>
  <c r="F35" i="23"/>
  <c r="F36" i="23"/>
  <c r="F37" i="23"/>
  <c r="F38" i="23"/>
  <c r="F39" i="23"/>
  <c r="F40" i="23"/>
  <c r="F41" i="23"/>
  <c r="F42" i="23"/>
  <c r="F43" i="23"/>
  <c r="F44" i="23"/>
  <c r="F45" i="23"/>
  <c r="F46" i="23"/>
  <c r="F47" i="23"/>
  <c r="F48" i="23"/>
  <c r="F49" i="23"/>
  <c r="F50" i="23"/>
  <c r="F51" i="23"/>
  <c r="F52" i="23"/>
  <c r="F53" i="23"/>
  <c r="F54" i="23"/>
  <c r="F55" i="23"/>
  <c r="F56" i="23"/>
  <c r="F57" i="23"/>
  <c r="F58" i="23"/>
  <c r="F59" i="23"/>
  <c r="F60" i="23"/>
  <c r="F61" i="23"/>
  <c r="F62" i="23"/>
  <c r="F63" i="23"/>
  <c r="F64" i="23"/>
  <c r="F65" i="23"/>
  <c r="F66" i="23"/>
  <c r="F67" i="23"/>
  <c r="F68" i="23"/>
  <c r="F69" i="23"/>
  <c r="F70" i="23"/>
  <c r="F71" i="23"/>
  <c r="F72" i="23"/>
  <c r="F73" i="23"/>
  <c r="F74" i="23"/>
  <c r="F75" i="23"/>
  <c r="F76" i="23"/>
  <c r="F77" i="23"/>
  <c r="F78" i="23"/>
  <c r="F79" i="23"/>
  <c r="F80" i="23"/>
  <c r="F81" i="23"/>
  <c r="F82" i="23"/>
  <c r="F83" i="23"/>
  <c r="F84" i="23"/>
  <c r="F85" i="23"/>
  <c r="F86" i="23"/>
  <c r="F87" i="23"/>
  <c r="F88" i="23"/>
  <c r="F89" i="23"/>
  <c r="F90" i="23"/>
  <c r="F91" i="23"/>
  <c r="F92" i="23"/>
  <c r="F93" i="23"/>
  <c r="F94" i="23"/>
  <c r="F95" i="23"/>
  <c r="F96" i="23"/>
  <c r="F97" i="23"/>
  <c r="F98" i="23"/>
  <c r="F99" i="23"/>
  <c r="F100" i="23"/>
  <c r="F101" i="23"/>
  <c r="F102" i="23"/>
  <c r="F103" i="23"/>
  <c r="F104" i="23"/>
  <c r="F105" i="23"/>
  <c r="F106" i="23"/>
  <c r="F107" i="23"/>
  <c r="F108" i="23"/>
  <c r="F109" i="23"/>
  <c r="F110" i="23"/>
  <c r="F111" i="23"/>
  <c r="F112" i="23"/>
  <c r="F2" i="23"/>
  <c r="E3" i="23"/>
  <c r="E4" i="23"/>
  <c r="E5" i="23"/>
  <c r="E6" i="23"/>
  <c r="E7" i="23"/>
  <c r="E8" i="23"/>
  <c r="E9" i="23"/>
  <c r="E10" i="23"/>
  <c r="E11" i="23"/>
  <c r="E12" i="23"/>
  <c r="E13" i="23"/>
  <c r="E14" i="23"/>
  <c r="E15" i="23"/>
  <c r="E16" i="23"/>
  <c r="E17" i="23"/>
  <c r="E18" i="23"/>
  <c r="E19" i="23"/>
  <c r="E20" i="23"/>
  <c r="E21" i="23"/>
  <c r="E22" i="23"/>
  <c r="E23" i="23"/>
  <c r="E24" i="23"/>
  <c r="E25" i="23"/>
  <c r="E26" i="23"/>
  <c r="E27" i="23"/>
  <c r="E28" i="23"/>
  <c r="E29" i="23"/>
  <c r="E30" i="23"/>
  <c r="E31" i="23"/>
  <c r="E32" i="23"/>
  <c r="E33" i="23"/>
  <c r="E34" i="23"/>
  <c r="E35" i="23"/>
  <c r="E36" i="23"/>
  <c r="E37" i="23"/>
  <c r="E38" i="23"/>
  <c r="E39" i="23"/>
  <c r="E40" i="23"/>
  <c r="E41" i="23"/>
  <c r="E42" i="23"/>
  <c r="E43" i="23"/>
  <c r="E44" i="23"/>
  <c r="E45" i="23"/>
  <c r="E46" i="23"/>
  <c r="E47" i="23"/>
  <c r="E48" i="23"/>
  <c r="E49" i="23"/>
  <c r="E50" i="23"/>
  <c r="E51" i="23"/>
  <c r="E52" i="23"/>
  <c r="E53" i="23"/>
  <c r="E54" i="23"/>
  <c r="E55" i="23"/>
  <c r="E56" i="23"/>
  <c r="E57" i="23"/>
  <c r="E58" i="23"/>
  <c r="E59" i="23"/>
  <c r="E60" i="23"/>
  <c r="E61" i="23"/>
  <c r="E62" i="23"/>
  <c r="E63" i="23"/>
  <c r="E64" i="23"/>
  <c r="E65" i="23"/>
  <c r="E66" i="23"/>
  <c r="E67" i="23"/>
  <c r="E68" i="23"/>
  <c r="E69" i="23"/>
  <c r="E70" i="23"/>
  <c r="E71" i="23"/>
  <c r="E72" i="23"/>
  <c r="E73" i="23"/>
  <c r="E74" i="23"/>
  <c r="E75" i="23"/>
  <c r="E76" i="23"/>
  <c r="E77" i="23"/>
  <c r="E78" i="23"/>
  <c r="E79" i="23"/>
  <c r="E80" i="23"/>
  <c r="E81" i="23"/>
  <c r="E82" i="23"/>
  <c r="E83" i="23"/>
  <c r="E84" i="23"/>
  <c r="E85" i="23"/>
  <c r="E86" i="23"/>
  <c r="E87" i="23"/>
  <c r="E88" i="23"/>
  <c r="E89" i="23"/>
  <c r="E90" i="23"/>
  <c r="E91" i="23"/>
  <c r="E92" i="23"/>
  <c r="E93" i="23"/>
  <c r="E94" i="23"/>
  <c r="E95" i="23"/>
  <c r="E96" i="23"/>
  <c r="E97" i="23"/>
  <c r="E98" i="23"/>
  <c r="E99" i="23"/>
  <c r="E100" i="23"/>
  <c r="E101" i="23"/>
  <c r="E102" i="23"/>
  <c r="E103" i="23"/>
  <c r="E104" i="23"/>
  <c r="E105" i="23"/>
  <c r="E106" i="23"/>
  <c r="E107" i="23"/>
  <c r="E108" i="23"/>
  <c r="E109" i="23"/>
  <c r="E110" i="23"/>
  <c r="E111" i="23"/>
  <c r="E112" i="23"/>
  <c r="E2" i="23"/>
  <c r="D3" i="23"/>
  <c r="D4" i="23"/>
  <c r="D5" i="23"/>
  <c r="D6" i="23"/>
  <c r="D7" i="23"/>
  <c r="D8" i="23"/>
  <c r="D9" i="23"/>
  <c r="D10" i="23"/>
  <c r="D11" i="23"/>
  <c r="D12" i="23"/>
  <c r="D13" i="23"/>
  <c r="D14" i="23"/>
  <c r="D103" i="23"/>
  <c r="D104" i="23"/>
  <c r="D105" i="23"/>
  <c r="D106" i="23"/>
  <c r="D107" i="23"/>
  <c r="D108" i="23"/>
  <c r="D109" i="23"/>
  <c r="D110" i="23"/>
  <c r="D111" i="23"/>
  <c r="D112" i="23"/>
  <c r="D2" i="23"/>
  <c r="A3" i="23"/>
  <c r="A4" i="23"/>
  <c r="A5" i="23"/>
  <c r="A6" i="23"/>
  <c r="A7" i="23"/>
  <c r="A8" i="23"/>
  <c r="A9" i="23"/>
  <c r="A10" i="23"/>
  <c r="A11" i="23"/>
  <c r="A12" i="23"/>
  <c r="A13" i="23"/>
  <c r="A14" i="23"/>
  <c r="A103" i="23"/>
  <c r="A104" i="23"/>
  <c r="A105" i="23"/>
  <c r="A106" i="23"/>
  <c r="A107" i="23"/>
  <c r="A108" i="23"/>
  <c r="A109" i="23"/>
  <c r="A110" i="23"/>
  <c r="A111" i="23"/>
  <c r="A112" i="23"/>
  <c r="A2" i="23"/>
  <c r="DD3" i="22"/>
  <c r="DD4" i="22"/>
  <c r="DD5" i="22"/>
  <c r="DD6" i="22"/>
  <c r="DD7" i="22"/>
  <c r="DD8" i="22"/>
  <c r="DD9" i="22"/>
  <c r="DD10" i="22"/>
  <c r="DD11" i="22"/>
  <c r="DD12" i="22"/>
  <c r="DD13" i="22"/>
  <c r="DD14" i="22"/>
  <c r="DD15" i="22"/>
  <c r="DD16" i="22"/>
  <c r="DD17" i="22"/>
  <c r="DD18" i="22"/>
  <c r="DD19" i="22"/>
  <c r="DD20" i="22"/>
  <c r="DD21" i="22"/>
  <c r="DD22" i="22"/>
  <c r="DD23" i="22"/>
  <c r="DD24" i="22"/>
  <c r="DD25" i="22"/>
  <c r="DD26" i="22"/>
  <c r="DD27" i="22"/>
  <c r="DD28" i="22"/>
  <c r="DD29" i="22"/>
  <c r="DD30" i="22"/>
  <c r="DD31" i="22"/>
  <c r="DD32" i="22"/>
  <c r="DD33" i="22"/>
  <c r="DD34" i="22"/>
  <c r="DD35" i="22"/>
  <c r="DD36" i="22"/>
  <c r="DD37" i="22"/>
  <c r="DD38" i="22"/>
  <c r="DD39" i="22"/>
  <c r="DD40" i="22"/>
  <c r="DD41" i="22"/>
  <c r="DD42" i="22"/>
  <c r="DD43" i="22"/>
  <c r="DD44" i="22"/>
  <c r="DD45" i="22"/>
  <c r="DD46" i="22"/>
  <c r="DD47" i="22"/>
  <c r="DD48" i="22"/>
  <c r="DD49" i="22"/>
  <c r="DD50" i="22"/>
  <c r="DD51" i="22"/>
  <c r="DD52" i="22"/>
  <c r="DD53" i="22"/>
  <c r="DD54" i="22"/>
  <c r="DD55" i="22"/>
  <c r="DD56" i="22"/>
  <c r="DD57" i="22"/>
  <c r="DD58" i="22"/>
  <c r="DD59" i="22"/>
  <c r="DD60" i="22"/>
  <c r="DD61" i="22"/>
  <c r="DD62" i="22"/>
  <c r="DD63" i="22"/>
  <c r="DD64" i="22"/>
  <c r="DD65" i="22"/>
  <c r="DD66" i="22"/>
  <c r="DD67" i="22"/>
  <c r="DD68" i="22"/>
  <c r="DD69" i="22"/>
  <c r="DD70" i="22"/>
  <c r="DD71" i="22"/>
  <c r="DD72" i="22"/>
  <c r="DD73" i="22"/>
  <c r="DD74" i="22"/>
  <c r="DD75" i="22"/>
  <c r="DD76" i="22"/>
  <c r="DD77" i="22"/>
  <c r="DD78" i="22"/>
  <c r="DD79" i="22"/>
  <c r="DD80" i="22"/>
  <c r="DD81" i="22"/>
  <c r="DD82" i="22"/>
  <c r="DD83" i="22"/>
  <c r="DD84" i="22"/>
  <c r="DD85" i="22"/>
  <c r="DD86" i="22"/>
  <c r="DD87" i="22"/>
  <c r="DD88" i="22"/>
  <c r="DD89" i="22"/>
  <c r="DD90" i="22"/>
  <c r="DD91" i="22"/>
  <c r="DD92" i="22"/>
  <c r="DD93" i="22"/>
  <c r="DD94" i="22"/>
  <c r="DD95" i="22"/>
  <c r="DD96" i="22"/>
  <c r="DD97" i="22"/>
  <c r="DD98" i="22"/>
  <c r="DD99" i="22"/>
  <c r="DD100" i="22"/>
  <c r="DD101" i="22"/>
  <c r="DD102" i="22"/>
  <c r="DD103" i="22"/>
  <c r="DD104" i="22"/>
  <c r="DD105" i="22"/>
  <c r="DD106" i="22"/>
  <c r="DD107" i="22"/>
  <c r="DD108" i="22"/>
  <c r="DD109" i="22"/>
  <c r="DD110" i="22"/>
  <c r="DD111" i="22"/>
  <c r="DD112" i="22"/>
  <c r="DD2" i="22"/>
  <c r="CZ3" i="22"/>
  <c r="DA3" i="22"/>
  <c r="DB3" i="22"/>
  <c r="DC3" i="22"/>
  <c r="CZ4" i="22"/>
  <c r="DA4" i="22"/>
  <c r="DB4" i="22"/>
  <c r="DC4" i="22"/>
  <c r="CZ5" i="22"/>
  <c r="DA5" i="22"/>
  <c r="DB5" i="22"/>
  <c r="DC5" i="22"/>
  <c r="CZ6" i="22"/>
  <c r="DA6" i="22"/>
  <c r="DB6" i="22"/>
  <c r="DC6" i="22"/>
  <c r="CZ7" i="22"/>
  <c r="DA7" i="22"/>
  <c r="DB7" i="22"/>
  <c r="DC7" i="22"/>
  <c r="CZ8" i="22"/>
  <c r="DA8" i="22"/>
  <c r="DB8" i="22"/>
  <c r="DC8" i="22"/>
  <c r="CZ9" i="22"/>
  <c r="DA9" i="22"/>
  <c r="DB9" i="22"/>
  <c r="DC9" i="22"/>
  <c r="CZ10" i="22"/>
  <c r="DA10" i="22"/>
  <c r="DB10" i="22"/>
  <c r="DC10" i="22"/>
  <c r="CZ11" i="22"/>
  <c r="DA11" i="22"/>
  <c r="DB11" i="22"/>
  <c r="DC11" i="22"/>
  <c r="CZ12" i="22"/>
  <c r="DA12" i="22"/>
  <c r="DB12" i="22"/>
  <c r="DC12" i="22"/>
  <c r="CZ13" i="22"/>
  <c r="DA13" i="22"/>
  <c r="DB13" i="22"/>
  <c r="DC13" i="22"/>
  <c r="CZ14" i="22"/>
  <c r="DA14" i="22"/>
  <c r="DB14" i="22"/>
  <c r="DC14" i="22"/>
  <c r="CZ15" i="22"/>
  <c r="DA15" i="22"/>
  <c r="DB15" i="22"/>
  <c r="DC15" i="22"/>
  <c r="CZ16" i="22"/>
  <c r="DA16" i="22"/>
  <c r="DB16" i="22"/>
  <c r="DC16" i="22"/>
  <c r="CZ17" i="22"/>
  <c r="DA17" i="22"/>
  <c r="DB17" i="22"/>
  <c r="DC17" i="22"/>
  <c r="CZ18" i="22"/>
  <c r="DA18" i="22"/>
  <c r="DB18" i="22"/>
  <c r="DC18" i="22"/>
  <c r="CZ19" i="22"/>
  <c r="DA19" i="22"/>
  <c r="DB19" i="22"/>
  <c r="DC19" i="22"/>
  <c r="CZ20" i="22"/>
  <c r="DA20" i="22"/>
  <c r="DB20" i="22"/>
  <c r="DC20" i="22"/>
  <c r="CZ21" i="22"/>
  <c r="DA21" i="22"/>
  <c r="DB21" i="22"/>
  <c r="DC21" i="22"/>
  <c r="CZ22" i="22"/>
  <c r="DA22" i="22"/>
  <c r="DB22" i="22"/>
  <c r="DC22" i="22"/>
  <c r="CZ23" i="22"/>
  <c r="DA23" i="22"/>
  <c r="DB23" i="22"/>
  <c r="DC23" i="22"/>
  <c r="CZ24" i="22"/>
  <c r="DA24" i="22"/>
  <c r="DB24" i="22"/>
  <c r="DC24" i="22"/>
  <c r="CZ25" i="22"/>
  <c r="DA25" i="22"/>
  <c r="DB25" i="22"/>
  <c r="DC25" i="22"/>
  <c r="CZ26" i="22"/>
  <c r="DA26" i="22"/>
  <c r="DB26" i="22"/>
  <c r="DC26" i="22"/>
  <c r="CZ27" i="22"/>
  <c r="DA27" i="22"/>
  <c r="DB27" i="22"/>
  <c r="DC27" i="22"/>
  <c r="CZ28" i="22"/>
  <c r="DA28" i="22"/>
  <c r="DB28" i="22"/>
  <c r="DC28" i="22"/>
  <c r="CZ29" i="22"/>
  <c r="DA29" i="22"/>
  <c r="DB29" i="22"/>
  <c r="DC29" i="22"/>
  <c r="CZ30" i="22"/>
  <c r="DA30" i="22"/>
  <c r="DB30" i="22"/>
  <c r="DC30" i="22"/>
  <c r="CZ31" i="22"/>
  <c r="DA31" i="22"/>
  <c r="DB31" i="22"/>
  <c r="DC31" i="22"/>
  <c r="CZ32" i="22"/>
  <c r="DA32" i="22"/>
  <c r="DB32" i="22"/>
  <c r="DC32" i="22"/>
  <c r="CZ33" i="22"/>
  <c r="DA33" i="22"/>
  <c r="DB33" i="22"/>
  <c r="DC33" i="22"/>
  <c r="CZ34" i="22"/>
  <c r="DA34" i="22"/>
  <c r="DB34" i="22"/>
  <c r="DC34" i="22"/>
  <c r="CZ35" i="22"/>
  <c r="DA35" i="22"/>
  <c r="DB35" i="22"/>
  <c r="DC35" i="22"/>
  <c r="CZ36" i="22"/>
  <c r="DA36" i="22"/>
  <c r="DB36" i="22"/>
  <c r="DC36" i="22"/>
  <c r="CZ37" i="22"/>
  <c r="DA37" i="22"/>
  <c r="DB37" i="22"/>
  <c r="DC37" i="22"/>
  <c r="CZ38" i="22"/>
  <c r="DA38" i="22"/>
  <c r="DB38" i="22"/>
  <c r="DC38" i="22"/>
  <c r="CZ39" i="22"/>
  <c r="DA39" i="22"/>
  <c r="DB39" i="22"/>
  <c r="DC39" i="22"/>
  <c r="CZ40" i="22"/>
  <c r="DA40" i="22"/>
  <c r="DB40" i="22"/>
  <c r="DC40" i="22"/>
  <c r="CZ41" i="22"/>
  <c r="DA41" i="22"/>
  <c r="DB41" i="22"/>
  <c r="DC41" i="22"/>
  <c r="CZ42" i="22"/>
  <c r="DA42" i="22"/>
  <c r="DB42" i="22"/>
  <c r="DC42" i="22"/>
  <c r="CZ43" i="22"/>
  <c r="DA43" i="22"/>
  <c r="DB43" i="22"/>
  <c r="DC43" i="22"/>
  <c r="CZ44" i="22"/>
  <c r="DA44" i="22"/>
  <c r="DB44" i="22"/>
  <c r="DC44" i="22"/>
  <c r="CZ45" i="22"/>
  <c r="DA45" i="22"/>
  <c r="DB45" i="22"/>
  <c r="DC45" i="22"/>
  <c r="CZ46" i="22"/>
  <c r="DA46" i="22"/>
  <c r="DB46" i="22"/>
  <c r="DC46" i="22"/>
  <c r="CZ47" i="22"/>
  <c r="DA47" i="22"/>
  <c r="DB47" i="22"/>
  <c r="DC47" i="22"/>
  <c r="CZ48" i="22"/>
  <c r="DA48" i="22"/>
  <c r="DB48" i="22"/>
  <c r="DC48" i="22"/>
  <c r="CZ49" i="22"/>
  <c r="DA49" i="22"/>
  <c r="DB49" i="22"/>
  <c r="DC49" i="22"/>
  <c r="CZ50" i="22"/>
  <c r="DA50" i="22"/>
  <c r="DB50" i="22"/>
  <c r="DC50" i="22"/>
  <c r="CZ51" i="22"/>
  <c r="DA51" i="22"/>
  <c r="DB51" i="22"/>
  <c r="DC51" i="22"/>
  <c r="CZ52" i="22"/>
  <c r="DA52" i="22"/>
  <c r="DB52" i="22"/>
  <c r="DC52" i="22"/>
  <c r="CZ53" i="22"/>
  <c r="DA53" i="22"/>
  <c r="DB53" i="22"/>
  <c r="DC53" i="22"/>
  <c r="CZ54" i="22"/>
  <c r="DA54" i="22"/>
  <c r="DB54" i="22"/>
  <c r="DC54" i="22"/>
  <c r="CZ55" i="22"/>
  <c r="DA55" i="22"/>
  <c r="DB55" i="22"/>
  <c r="DC55" i="22"/>
  <c r="CZ56" i="22"/>
  <c r="DA56" i="22"/>
  <c r="DB56" i="22"/>
  <c r="DC56" i="22"/>
  <c r="CZ57" i="22"/>
  <c r="DA57" i="22"/>
  <c r="DB57" i="22"/>
  <c r="DC57" i="22"/>
  <c r="CZ58" i="22"/>
  <c r="DA58" i="22"/>
  <c r="DB58" i="22"/>
  <c r="DC58" i="22"/>
  <c r="CZ59" i="22"/>
  <c r="DA59" i="22"/>
  <c r="DB59" i="22"/>
  <c r="DC59" i="22"/>
  <c r="CZ60" i="22"/>
  <c r="DA60" i="22"/>
  <c r="DB60" i="22"/>
  <c r="DC60" i="22"/>
  <c r="CZ61" i="22"/>
  <c r="DA61" i="22"/>
  <c r="DB61" i="22"/>
  <c r="DC61" i="22"/>
  <c r="CZ62" i="22"/>
  <c r="DA62" i="22"/>
  <c r="DB62" i="22"/>
  <c r="DC62" i="22"/>
  <c r="CZ63" i="22"/>
  <c r="DA63" i="22"/>
  <c r="DB63" i="22"/>
  <c r="DC63" i="22"/>
  <c r="CZ64" i="22"/>
  <c r="DA64" i="22"/>
  <c r="DB64" i="22"/>
  <c r="DC64" i="22"/>
  <c r="CZ65" i="22"/>
  <c r="DA65" i="22"/>
  <c r="DB65" i="22"/>
  <c r="DC65" i="22"/>
  <c r="CZ66" i="22"/>
  <c r="DA66" i="22"/>
  <c r="DB66" i="22"/>
  <c r="DC66" i="22"/>
  <c r="CZ67" i="22"/>
  <c r="DA67" i="22"/>
  <c r="DB67" i="22"/>
  <c r="DC67" i="22"/>
  <c r="CZ68" i="22"/>
  <c r="DA68" i="22"/>
  <c r="DB68" i="22"/>
  <c r="DC68" i="22"/>
  <c r="CZ69" i="22"/>
  <c r="DA69" i="22"/>
  <c r="DB69" i="22"/>
  <c r="DC69" i="22"/>
  <c r="CZ70" i="22"/>
  <c r="DA70" i="22"/>
  <c r="DB70" i="22"/>
  <c r="DC70" i="22"/>
  <c r="CZ71" i="22"/>
  <c r="DA71" i="22"/>
  <c r="DB71" i="22"/>
  <c r="DC71" i="22"/>
  <c r="CZ72" i="22"/>
  <c r="DA72" i="22"/>
  <c r="DB72" i="22"/>
  <c r="DC72" i="22"/>
  <c r="CZ73" i="22"/>
  <c r="DA73" i="22"/>
  <c r="DB73" i="22"/>
  <c r="DC73" i="22"/>
  <c r="CZ74" i="22"/>
  <c r="DA74" i="22"/>
  <c r="DB74" i="22"/>
  <c r="DC74" i="22"/>
  <c r="CZ75" i="22"/>
  <c r="DA75" i="22"/>
  <c r="DB75" i="22"/>
  <c r="DC75" i="22"/>
  <c r="CZ76" i="22"/>
  <c r="DA76" i="22"/>
  <c r="DB76" i="22"/>
  <c r="DC76" i="22"/>
  <c r="CZ77" i="22"/>
  <c r="DA77" i="22"/>
  <c r="DB77" i="22"/>
  <c r="DC77" i="22"/>
  <c r="CZ78" i="22"/>
  <c r="DA78" i="22"/>
  <c r="DB78" i="22"/>
  <c r="DC78" i="22"/>
  <c r="CZ79" i="22"/>
  <c r="DA79" i="22"/>
  <c r="DB79" i="22"/>
  <c r="DC79" i="22"/>
  <c r="CZ80" i="22"/>
  <c r="DA80" i="22"/>
  <c r="DB80" i="22"/>
  <c r="DC80" i="22"/>
  <c r="CZ81" i="22"/>
  <c r="DA81" i="22"/>
  <c r="DB81" i="22"/>
  <c r="DC81" i="22"/>
  <c r="CZ82" i="22"/>
  <c r="DA82" i="22"/>
  <c r="DB82" i="22"/>
  <c r="DC82" i="22"/>
  <c r="CZ83" i="22"/>
  <c r="DA83" i="22"/>
  <c r="DB83" i="22"/>
  <c r="DC83" i="22"/>
  <c r="CZ84" i="22"/>
  <c r="DA84" i="22"/>
  <c r="DB84" i="22"/>
  <c r="DC84" i="22"/>
  <c r="CZ85" i="22"/>
  <c r="DA85" i="22"/>
  <c r="DB85" i="22"/>
  <c r="DC85" i="22"/>
  <c r="CZ86" i="22"/>
  <c r="DA86" i="22"/>
  <c r="DB86" i="22"/>
  <c r="DC86" i="22"/>
  <c r="CZ87" i="22"/>
  <c r="DA87" i="22"/>
  <c r="DB87" i="22"/>
  <c r="DC87" i="22"/>
  <c r="CZ88" i="22"/>
  <c r="DA88" i="22"/>
  <c r="DB88" i="22"/>
  <c r="DC88" i="22"/>
  <c r="CZ89" i="22"/>
  <c r="DA89" i="22"/>
  <c r="DB89" i="22"/>
  <c r="DC89" i="22"/>
  <c r="CZ90" i="22"/>
  <c r="DA90" i="22"/>
  <c r="DB90" i="22"/>
  <c r="DC90" i="22"/>
  <c r="CZ91" i="22"/>
  <c r="DA91" i="22"/>
  <c r="DB91" i="22"/>
  <c r="DC91" i="22"/>
  <c r="CZ92" i="22"/>
  <c r="DA92" i="22"/>
  <c r="DB92" i="22"/>
  <c r="DC92" i="22"/>
  <c r="CZ93" i="22"/>
  <c r="DA93" i="22"/>
  <c r="DB93" i="22"/>
  <c r="DC93" i="22"/>
  <c r="CZ94" i="22"/>
  <c r="DA94" i="22"/>
  <c r="DB94" i="22"/>
  <c r="DC94" i="22"/>
  <c r="CZ95" i="22"/>
  <c r="DA95" i="22"/>
  <c r="DB95" i="22"/>
  <c r="DC95" i="22"/>
  <c r="CZ96" i="22"/>
  <c r="DA96" i="22"/>
  <c r="DB96" i="22"/>
  <c r="DC96" i="22"/>
  <c r="CZ97" i="22"/>
  <c r="DA97" i="22"/>
  <c r="DB97" i="22"/>
  <c r="DC97" i="22"/>
  <c r="CZ98" i="22"/>
  <c r="DA98" i="22"/>
  <c r="DB98" i="22"/>
  <c r="DC98" i="22"/>
  <c r="CZ99" i="22"/>
  <c r="DA99" i="22"/>
  <c r="DB99" i="22"/>
  <c r="DC99" i="22"/>
  <c r="CZ100" i="22"/>
  <c r="DA100" i="22"/>
  <c r="DB100" i="22"/>
  <c r="DC100" i="22"/>
  <c r="CZ101" i="22"/>
  <c r="DA101" i="22"/>
  <c r="DB101" i="22"/>
  <c r="DC101" i="22"/>
  <c r="CZ102" i="22"/>
  <c r="DA102" i="22"/>
  <c r="DB102" i="22"/>
  <c r="DC102" i="22"/>
  <c r="CZ103" i="22"/>
  <c r="DA103" i="22"/>
  <c r="DB103" i="22"/>
  <c r="DC103" i="22"/>
  <c r="CZ104" i="22"/>
  <c r="DA104" i="22"/>
  <c r="DB104" i="22"/>
  <c r="DC104" i="22"/>
  <c r="CZ105" i="22"/>
  <c r="DA105" i="22"/>
  <c r="DB105" i="22"/>
  <c r="DC105" i="22"/>
  <c r="CZ106" i="22"/>
  <c r="DA106" i="22"/>
  <c r="DB106" i="22"/>
  <c r="DC106" i="22"/>
  <c r="CZ107" i="22"/>
  <c r="DA107" i="22"/>
  <c r="DB107" i="22"/>
  <c r="DC107" i="22"/>
  <c r="CZ108" i="22"/>
  <c r="DA108" i="22"/>
  <c r="DB108" i="22"/>
  <c r="DC108" i="22"/>
  <c r="CZ109" i="22"/>
  <c r="DA109" i="22"/>
  <c r="DB109" i="22"/>
  <c r="DC109" i="22"/>
  <c r="CZ110" i="22"/>
  <c r="DA110" i="22"/>
  <c r="DB110" i="22"/>
  <c r="DC110" i="22"/>
  <c r="CZ111" i="22"/>
  <c r="DA111" i="22"/>
  <c r="DB111" i="22"/>
  <c r="DC111" i="22"/>
  <c r="CZ112" i="22"/>
  <c r="DA112" i="22"/>
  <c r="DB112" i="22"/>
  <c r="DC112" i="22"/>
  <c r="DC2" i="22"/>
  <c r="DB2" i="22"/>
  <c r="DA2" i="22"/>
  <c r="CZ2" i="22"/>
  <c r="CU3" i="22" l="1"/>
  <c r="CV3" i="22"/>
  <c r="CW3" i="22"/>
  <c r="CX3" i="22"/>
  <c r="CY3" i="22"/>
  <c r="CU4" i="22"/>
  <c r="CV4" i="22"/>
  <c r="CW4" i="22"/>
  <c r="CX4" i="22"/>
  <c r="CY4" i="22"/>
  <c r="CU5" i="22"/>
  <c r="CV5" i="22"/>
  <c r="CW5" i="22"/>
  <c r="CX5" i="22"/>
  <c r="CY5" i="22"/>
  <c r="CU6" i="22"/>
  <c r="CV6" i="22"/>
  <c r="CW6" i="22"/>
  <c r="CX6" i="22"/>
  <c r="CY6" i="22"/>
  <c r="CU7" i="22"/>
  <c r="CV7" i="22"/>
  <c r="CW7" i="22"/>
  <c r="CX7" i="22"/>
  <c r="CY7" i="22"/>
  <c r="CU8" i="22"/>
  <c r="CV8" i="22"/>
  <c r="CW8" i="22"/>
  <c r="CX8" i="22"/>
  <c r="CY8" i="22"/>
  <c r="CU9" i="22"/>
  <c r="CV9" i="22"/>
  <c r="CW9" i="22"/>
  <c r="CX9" i="22"/>
  <c r="CY9" i="22"/>
  <c r="CU10" i="22"/>
  <c r="CV10" i="22"/>
  <c r="CW10" i="22"/>
  <c r="CX10" i="22"/>
  <c r="CY10" i="22"/>
  <c r="CU11" i="22"/>
  <c r="CV11" i="22"/>
  <c r="CW11" i="22"/>
  <c r="CX11" i="22"/>
  <c r="CY11" i="22"/>
  <c r="CU12" i="22"/>
  <c r="CV12" i="22"/>
  <c r="CW12" i="22"/>
  <c r="CX12" i="22"/>
  <c r="CY12" i="22"/>
  <c r="CU13" i="22"/>
  <c r="CV13" i="22"/>
  <c r="CW13" i="22"/>
  <c r="CX13" i="22"/>
  <c r="CY13" i="22"/>
  <c r="CU14" i="22"/>
  <c r="CV14" i="22"/>
  <c r="CW14" i="22"/>
  <c r="CX14" i="22"/>
  <c r="CY14" i="22"/>
  <c r="CU15" i="22"/>
  <c r="CV15" i="22"/>
  <c r="CW15" i="22"/>
  <c r="CX15" i="22"/>
  <c r="CY15" i="22"/>
  <c r="CU16" i="22"/>
  <c r="CV16" i="22"/>
  <c r="CW16" i="22"/>
  <c r="CX16" i="22"/>
  <c r="CY16" i="22"/>
  <c r="CU17" i="22"/>
  <c r="CV17" i="22"/>
  <c r="CW17" i="22"/>
  <c r="CX17" i="22"/>
  <c r="CY17" i="22"/>
  <c r="CU18" i="22"/>
  <c r="CV18" i="22"/>
  <c r="CW18" i="22"/>
  <c r="CX18" i="22"/>
  <c r="CY18" i="22"/>
  <c r="CU19" i="22"/>
  <c r="CV19" i="22"/>
  <c r="CW19" i="22"/>
  <c r="CX19" i="22"/>
  <c r="CY19" i="22"/>
  <c r="CU20" i="22"/>
  <c r="CV20" i="22"/>
  <c r="CW20" i="22"/>
  <c r="CX20" i="22"/>
  <c r="CY20" i="22"/>
  <c r="CU21" i="22"/>
  <c r="CV21" i="22"/>
  <c r="CW21" i="22"/>
  <c r="CX21" i="22"/>
  <c r="CY21" i="22"/>
  <c r="CU22" i="22"/>
  <c r="CV22" i="22"/>
  <c r="CW22" i="22"/>
  <c r="CX22" i="22"/>
  <c r="CY22" i="22"/>
  <c r="CU23" i="22"/>
  <c r="CV23" i="22"/>
  <c r="CW23" i="22"/>
  <c r="CX23" i="22"/>
  <c r="CY23" i="22"/>
  <c r="CU24" i="22"/>
  <c r="CV24" i="22"/>
  <c r="CW24" i="22"/>
  <c r="CX24" i="22"/>
  <c r="CY24" i="22"/>
  <c r="CU25" i="22"/>
  <c r="CV25" i="22"/>
  <c r="CW25" i="22"/>
  <c r="CX25" i="22"/>
  <c r="CY25" i="22"/>
  <c r="CU26" i="22"/>
  <c r="CV26" i="22"/>
  <c r="CW26" i="22"/>
  <c r="CX26" i="22"/>
  <c r="CY26" i="22"/>
  <c r="CU27" i="22"/>
  <c r="CV27" i="22"/>
  <c r="CW27" i="22"/>
  <c r="CX27" i="22"/>
  <c r="CY27" i="22"/>
  <c r="CU28" i="22"/>
  <c r="CV28" i="22"/>
  <c r="CW28" i="22"/>
  <c r="CX28" i="22"/>
  <c r="CY28" i="22"/>
  <c r="CU29" i="22"/>
  <c r="CV29" i="22"/>
  <c r="CW29" i="22"/>
  <c r="CX29" i="22"/>
  <c r="CY29" i="22"/>
  <c r="CU30" i="22"/>
  <c r="CV30" i="22"/>
  <c r="CW30" i="22"/>
  <c r="CX30" i="22"/>
  <c r="CY30" i="22"/>
  <c r="CU31" i="22"/>
  <c r="CV31" i="22"/>
  <c r="CW31" i="22"/>
  <c r="CX31" i="22"/>
  <c r="CY31" i="22"/>
  <c r="CU32" i="22"/>
  <c r="CV32" i="22"/>
  <c r="CW32" i="22"/>
  <c r="CX32" i="22"/>
  <c r="CY32" i="22"/>
  <c r="CU33" i="22"/>
  <c r="CV33" i="22"/>
  <c r="CW33" i="22"/>
  <c r="CX33" i="22"/>
  <c r="CY33" i="22"/>
  <c r="CU34" i="22"/>
  <c r="CV34" i="22"/>
  <c r="CW34" i="22"/>
  <c r="CX34" i="22"/>
  <c r="CY34" i="22"/>
  <c r="CU35" i="22"/>
  <c r="CV35" i="22"/>
  <c r="CW35" i="22"/>
  <c r="CX35" i="22"/>
  <c r="CY35" i="22"/>
  <c r="CU36" i="22"/>
  <c r="CV36" i="22"/>
  <c r="CW36" i="22"/>
  <c r="CX36" i="22"/>
  <c r="CY36" i="22"/>
  <c r="CU37" i="22"/>
  <c r="CV37" i="22"/>
  <c r="CW37" i="22"/>
  <c r="CX37" i="22"/>
  <c r="CY37" i="22"/>
  <c r="CU38" i="22"/>
  <c r="CV38" i="22"/>
  <c r="CW38" i="22"/>
  <c r="CX38" i="22"/>
  <c r="CY38" i="22"/>
  <c r="CU39" i="22"/>
  <c r="CV39" i="22"/>
  <c r="CW39" i="22"/>
  <c r="CX39" i="22"/>
  <c r="CY39" i="22"/>
  <c r="CU40" i="22"/>
  <c r="CV40" i="22"/>
  <c r="CW40" i="22"/>
  <c r="CX40" i="22"/>
  <c r="CY40" i="22"/>
  <c r="CU41" i="22"/>
  <c r="CV41" i="22"/>
  <c r="CW41" i="22"/>
  <c r="CX41" i="22"/>
  <c r="CY41" i="22"/>
  <c r="CU42" i="22"/>
  <c r="CV42" i="22"/>
  <c r="CW42" i="22"/>
  <c r="CX42" i="22"/>
  <c r="CY42" i="22"/>
  <c r="CU43" i="22"/>
  <c r="CV43" i="22"/>
  <c r="CW43" i="22"/>
  <c r="CX43" i="22"/>
  <c r="CY43" i="22"/>
  <c r="CU44" i="22"/>
  <c r="CV44" i="22"/>
  <c r="CW44" i="22"/>
  <c r="CX44" i="22"/>
  <c r="CY44" i="22"/>
  <c r="CU45" i="22"/>
  <c r="CV45" i="22"/>
  <c r="CW45" i="22"/>
  <c r="CX45" i="22"/>
  <c r="CY45" i="22"/>
  <c r="CU46" i="22"/>
  <c r="CV46" i="22"/>
  <c r="CW46" i="22"/>
  <c r="CX46" i="22"/>
  <c r="CY46" i="22"/>
  <c r="CU47" i="22"/>
  <c r="CV47" i="22"/>
  <c r="CW47" i="22"/>
  <c r="CX47" i="22"/>
  <c r="CY47" i="22"/>
  <c r="CU48" i="22"/>
  <c r="CV48" i="22"/>
  <c r="CW48" i="22"/>
  <c r="CX48" i="22"/>
  <c r="CY48" i="22"/>
  <c r="CU49" i="22"/>
  <c r="CV49" i="22"/>
  <c r="CW49" i="22"/>
  <c r="CX49" i="22"/>
  <c r="CY49" i="22"/>
  <c r="CU50" i="22"/>
  <c r="CV50" i="22"/>
  <c r="CW50" i="22"/>
  <c r="CX50" i="22"/>
  <c r="CY50" i="22"/>
  <c r="CU51" i="22"/>
  <c r="CV51" i="22"/>
  <c r="CW51" i="22"/>
  <c r="CX51" i="22"/>
  <c r="CY51" i="22"/>
  <c r="CU52" i="22"/>
  <c r="CV52" i="22"/>
  <c r="CW52" i="22"/>
  <c r="CX52" i="22"/>
  <c r="CY52" i="22"/>
  <c r="CU53" i="22"/>
  <c r="CV53" i="22"/>
  <c r="CW53" i="22"/>
  <c r="CX53" i="22"/>
  <c r="CY53" i="22"/>
  <c r="CU54" i="22"/>
  <c r="CV54" i="22"/>
  <c r="CW54" i="22"/>
  <c r="CX54" i="22"/>
  <c r="CY54" i="22"/>
  <c r="CU55" i="22"/>
  <c r="CV55" i="22"/>
  <c r="CW55" i="22"/>
  <c r="CX55" i="22"/>
  <c r="CY55" i="22"/>
  <c r="CU56" i="22"/>
  <c r="CV56" i="22"/>
  <c r="CW56" i="22"/>
  <c r="CX56" i="22"/>
  <c r="CY56" i="22"/>
  <c r="CU57" i="22"/>
  <c r="CV57" i="22"/>
  <c r="CW57" i="22"/>
  <c r="CX57" i="22"/>
  <c r="CY57" i="22"/>
  <c r="CU58" i="22"/>
  <c r="CV58" i="22"/>
  <c r="CW58" i="22"/>
  <c r="CX58" i="22"/>
  <c r="CY58" i="22"/>
  <c r="CU59" i="22"/>
  <c r="CV59" i="22"/>
  <c r="CW59" i="22"/>
  <c r="CX59" i="22"/>
  <c r="CY59" i="22"/>
  <c r="CU60" i="22"/>
  <c r="CV60" i="22"/>
  <c r="CW60" i="22"/>
  <c r="CX60" i="22"/>
  <c r="CY60" i="22"/>
  <c r="CU61" i="22"/>
  <c r="CV61" i="22"/>
  <c r="CW61" i="22"/>
  <c r="CX61" i="22"/>
  <c r="CY61" i="22"/>
  <c r="CU62" i="22"/>
  <c r="CV62" i="22"/>
  <c r="CW62" i="22"/>
  <c r="CX62" i="22"/>
  <c r="CY62" i="22"/>
  <c r="CU63" i="22"/>
  <c r="CV63" i="22"/>
  <c r="CW63" i="22"/>
  <c r="CX63" i="22"/>
  <c r="CY63" i="22"/>
  <c r="CU64" i="22"/>
  <c r="CV64" i="22"/>
  <c r="CW64" i="22"/>
  <c r="CX64" i="22"/>
  <c r="CY64" i="22"/>
  <c r="CU65" i="22"/>
  <c r="CV65" i="22"/>
  <c r="CW65" i="22"/>
  <c r="CX65" i="22"/>
  <c r="CY65" i="22"/>
  <c r="CU66" i="22"/>
  <c r="CV66" i="22"/>
  <c r="CW66" i="22"/>
  <c r="CX66" i="22"/>
  <c r="CY66" i="22"/>
  <c r="CU67" i="22"/>
  <c r="CV67" i="22"/>
  <c r="CW67" i="22"/>
  <c r="CX67" i="22"/>
  <c r="CY67" i="22"/>
  <c r="CU68" i="22"/>
  <c r="CV68" i="22"/>
  <c r="CW68" i="22"/>
  <c r="CX68" i="22"/>
  <c r="CY68" i="22"/>
  <c r="CU69" i="22"/>
  <c r="CV69" i="22"/>
  <c r="CW69" i="22"/>
  <c r="CX69" i="22"/>
  <c r="CY69" i="22"/>
  <c r="CU70" i="22"/>
  <c r="CV70" i="22"/>
  <c r="CW70" i="22"/>
  <c r="CX70" i="22"/>
  <c r="CY70" i="22"/>
  <c r="CU71" i="22"/>
  <c r="CV71" i="22"/>
  <c r="CW71" i="22"/>
  <c r="CX71" i="22"/>
  <c r="CY71" i="22"/>
  <c r="CU72" i="22"/>
  <c r="CV72" i="22"/>
  <c r="CW72" i="22"/>
  <c r="CX72" i="22"/>
  <c r="CY72" i="22"/>
  <c r="CU73" i="22"/>
  <c r="CV73" i="22"/>
  <c r="CW73" i="22"/>
  <c r="CX73" i="22"/>
  <c r="CY73" i="22"/>
  <c r="CU74" i="22"/>
  <c r="CV74" i="22"/>
  <c r="CW74" i="22"/>
  <c r="CX74" i="22"/>
  <c r="CY74" i="22"/>
  <c r="CU75" i="22"/>
  <c r="CV75" i="22"/>
  <c r="CW75" i="22"/>
  <c r="CX75" i="22"/>
  <c r="CY75" i="22"/>
  <c r="CU76" i="22"/>
  <c r="CV76" i="22"/>
  <c r="CW76" i="22"/>
  <c r="CX76" i="22"/>
  <c r="CY76" i="22"/>
  <c r="CU77" i="22"/>
  <c r="CV77" i="22"/>
  <c r="CW77" i="22"/>
  <c r="CX77" i="22"/>
  <c r="CY77" i="22"/>
  <c r="CU78" i="22"/>
  <c r="CV78" i="22"/>
  <c r="CW78" i="22"/>
  <c r="CX78" i="22"/>
  <c r="CY78" i="22"/>
  <c r="CU79" i="22"/>
  <c r="CV79" i="22"/>
  <c r="CW79" i="22"/>
  <c r="CX79" i="22"/>
  <c r="CY79" i="22"/>
  <c r="CU80" i="22"/>
  <c r="CV80" i="22"/>
  <c r="CW80" i="22"/>
  <c r="CX80" i="22"/>
  <c r="CY80" i="22"/>
  <c r="CU81" i="22"/>
  <c r="CV81" i="22"/>
  <c r="CW81" i="22"/>
  <c r="CX81" i="22"/>
  <c r="CY81" i="22"/>
  <c r="CU82" i="22"/>
  <c r="CV82" i="22"/>
  <c r="CW82" i="22"/>
  <c r="CX82" i="22"/>
  <c r="CY82" i="22"/>
  <c r="CU83" i="22"/>
  <c r="CV83" i="22"/>
  <c r="CW83" i="22"/>
  <c r="CX83" i="22"/>
  <c r="CY83" i="22"/>
  <c r="CU84" i="22"/>
  <c r="CV84" i="22"/>
  <c r="CW84" i="22"/>
  <c r="CX84" i="22"/>
  <c r="CY84" i="22"/>
  <c r="CU85" i="22"/>
  <c r="CV85" i="22"/>
  <c r="CW85" i="22"/>
  <c r="CX85" i="22"/>
  <c r="CY85" i="22"/>
  <c r="CU86" i="22"/>
  <c r="CV86" i="22"/>
  <c r="CW86" i="22"/>
  <c r="CX86" i="22"/>
  <c r="CY86" i="22"/>
  <c r="CU87" i="22"/>
  <c r="CV87" i="22"/>
  <c r="CW87" i="22"/>
  <c r="CX87" i="22"/>
  <c r="CY87" i="22"/>
  <c r="CU88" i="22"/>
  <c r="CV88" i="22"/>
  <c r="CW88" i="22"/>
  <c r="CX88" i="22"/>
  <c r="CY88" i="22"/>
  <c r="CU89" i="22"/>
  <c r="CV89" i="22"/>
  <c r="CW89" i="22"/>
  <c r="CX89" i="22"/>
  <c r="CY89" i="22"/>
  <c r="CU90" i="22"/>
  <c r="CV90" i="22"/>
  <c r="CW90" i="22"/>
  <c r="CX90" i="22"/>
  <c r="CY90" i="22"/>
  <c r="CU91" i="22"/>
  <c r="CV91" i="22"/>
  <c r="CW91" i="22"/>
  <c r="CX91" i="22"/>
  <c r="CY91" i="22"/>
  <c r="CU92" i="22"/>
  <c r="CV92" i="22"/>
  <c r="CW92" i="22"/>
  <c r="CX92" i="22"/>
  <c r="CY92" i="22"/>
  <c r="CU93" i="22"/>
  <c r="CV93" i="22"/>
  <c r="CW93" i="22"/>
  <c r="CX93" i="22"/>
  <c r="CY93" i="22"/>
  <c r="CU94" i="22"/>
  <c r="CV94" i="22"/>
  <c r="CW94" i="22"/>
  <c r="CX94" i="22"/>
  <c r="CY94" i="22"/>
  <c r="CU95" i="22"/>
  <c r="CV95" i="22"/>
  <c r="CW95" i="22"/>
  <c r="CX95" i="22"/>
  <c r="CY95" i="22"/>
  <c r="CU96" i="22"/>
  <c r="CV96" i="22"/>
  <c r="CW96" i="22"/>
  <c r="CX96" i="22"/>
  <c r="CY96" i="22"/>
  <c r="CU97" i="22"/>
  <c r="CV97" i="22"/>
  <c r="CW97" i="22"/>
  <c r="CX97" i="22"/>
  <c r="CY97" i="22"/>
  <c r="CU98" i="22"/>
  <c r="CV98" i="22"/>
  <c r="CW98" i="22"/>
  <c r="CX98" i="22"/>
  <c r="CY98" i="22"/>
  <c r="CU99" i="22"/>
  <c r="CV99" i="22"/>
  <c r="CW99" i="22"/>
  <c r="CX99" i="22"/>
  <c r="CY99" i="22"/>
  <c r="CU100" i="22"/>
  <c r="CV100" i="22"/>
  <c r="CW100" i="22"/>
  <c r="CX100" i="22"/>
  <c r="CY100" i="22"/>
  <c r="CU101" i="22"/>
  <c r="CV101" i="22"/>
  <c r="CW101" i="22"/>
  <c r="CX101" i="22"/>
  <c r="CY101" i="22"/>
  <c r="CU102" i="22"/>
  <c r="CV102" i="22"/>
  <c r="CW102" i="22"/>
  <c r="CX102" i="22"/>
  <c r="CY102" i="22"/>
  <c r="CU103" i="22"/>
  <c r="CV103" i="22"/>
  <c r="CW103" i="22"/>
  <c r="CX103" i="22"/>
  <c r="CY103" i="22"/>
  <c r="CU104" i="22"/>
  <c r="CV104" i="22"/>
  <c r="CW104" i="22"/>
  <c r="CX104" i="22"/>
  <c r="CY104" i="22"/>
  <c r="CU105" i="22"/>
  <c r="CV105" i="22"/>
  <c r="CW105" i="22"/>
  <c r="CX105" i="22"/>
  <c r="CY105" i="22"/>
  <c r="CU106" i="22"/>
  <c r="CV106" i="22"/>
  <c r="CW106" i="22"/>
  <c r="CX106" i="22"/>
  <c r="CY106" i="22"/>
  <c r="CU107" i="22"/>
  <c r="CV107" i="22"/>
  <c r="CW107" i="22"/>
  <c r="CX107" i="22"/>
  <c r="CY107" i="22"/>
  <c r="CU108" i="22"/>
  <c r="CV108" i="22"/>
  <c r="CW108" i="22"/>
  <c r="CX108" i="22"/>
  <c r="CY108" i="22"/>
  <c r="CU109" i="22"/>
  <c r="CV109" i="22"/>
  <c r="CW109" i="22"/>
  <c r="CX109" i="22"/>
  <c r="CY109" i="22"/>
  <c r="CU110" i="22"/>
  <c r="CV110" i="22"/>
  <c r="CW110" i="22"/>
  <c r="CX110" i="22"/>
  <c r="CY110" i="22"/>
  <c r="CU111" i="22"/>
  <c r="CV111" i="22"/>
  <c r="CW111" i="22"/>
  <c r="CX111" i="22"/>
  <c r="CY111" i="22"/>
  <c r="CU112" i="22"/>
  <c r="CV112" i="22"/>
  <c r="CW112" i="22"/>
  <c r="CX112" i="22"/>
  <c r="CY112" i="22"/>
  <c r="CY2" i="22"/>
  <c r="CX2" i="22"/>
  <c r="CW2" i="22"/>
  <c r="CV2" i="22"/>
  <c r="CU2" i="22"/>
  <c r="CR3" i="22"/>
  <c r="CS3" i="22"/>
  <c r="CT3" i="22"/>
  <c r="CR4" i="22"/>
  <c r="CS4" i="22"/>
  <c r="CT4" i="22"/>
  <c r="CR5" i="22"/>
  <c r="CS5" i="22"/>
  <c r="CT5" i="22"/>
  <c r="CR6" i="22"/>
  <c r="CS6" i="22"/>
  <c r="CT6" i="22"/>
  <c r="CR7" i="22"/>
  <c r="CS7" i="22"/>
  <c r="CT7" i="22"/>
  <c r="CR8" i="22"/>
  <c r="CS8" i="22"/>
  <c r="CT8" i="22"/>
  <c r="CR9" i="22"/>
  <c r="CS9" i="22"/>
  <c r="CT9" i="22"/>
  <c r="CR10" i="22"/>
  <c r="CS10" i="22"/>
  <c r="CT10" i="22"/>
  <c r="CR11" i="22"/>
  <c r="CS11" i="22"/>
  <c r="CT11" i="22"/>
  <c r="CR12" i="22"/>
  <c r="CS12" i="22"/>
  <c r="CT12" i="22"/>
  <c r="CR13" i="22"/>
  <c r="CS13" i="22"/>
  <c r="CT13" i="22"/>
  <c r="CR14" i="22"/>
  <c r="CS14" i="22"/>
  <c r="CT14" i="22"/>
  <c r="CR15" i="22"/>
  <c r="CS15" i="22"/>
  <c r="CT15" i="22"/>
  <c r="CR16" i="22"/>
  <c r="CS16" i="22"/>
  <c r="CT16" i="22"/>
  <c r="CR17" i="22"/>
  <c r="CS17" i="22"/>
  <c r="CT17" i="22"/>
  <c r="CR18" i="22"/>
  <c r="CS18" i="22"/>
  <c r="CT18" i="22"/>
  <c r="CR19" i="22"/>
  <c r="CS19" i="22"/>
  <c r="CT19" i="22"/>
  <c r="CR20" i="22"/>
  <c r="CS20" i="22"/>
  <c r="CT20" i="22"/>
  <c r="CR21" i="22"/>
  <c r="CS21" i="22"/>
  <c r="CT21" i="22"/>
  <c r="CR22" i="22"/>
  <c r="CS22" i="22"/>
  <c r="CT22" i="22"/>
  <c r="CR23" i="22"/>
  <c r="CS23" i="22"/>
  <c r="CT23" i="22"/>
  <c r="CR24" i="22"/>
  <c r="CS24" i="22"/>
  <c r="CT24" i="22"/>
  <c r="CR25" i="22"/>
  <c r="CS25" i="22"/>
  <c r="CT25" i="22"/>
  <c r="CR26" i="22"/>
  <c r="CS26" i="22"/>
  <c r="CT26" i="22"/>
  <c r="CR27" i="22"/>
  <c r="CS27" i="22"/>
  <c r="CT27" i="22"/>
  <c r="CR28" i="22"/>
  <c r="CS28" i="22"/>
  <c r="CT28" i="22"/>
  <c r="CR29" i="22"/>
  <c r="CS29" i="22"/>
  <c r="CT29" i="22"/>
  <c r="CR30" i="22"/>
  <c r="CS30" i="22"/>
  <c r="CT30" i="22"/>
  <c r="CR31" i="22"/>
  <c r="CS31" i="22"/>
  <c r="CT31" i="22"/>
  <c r="CR32" i="22"/>
  <c r="CS32" i="22"/>
  <c r="CT32" i="22"/>
  <c r="CR33" i="22"/>
  <c r="CS33" i="22"/>
  <c r="CT33" i="22"/>
  <c r="CR34" i="22"/>
  <c r="CS34" i="22"/>
  <c r="CT34" i="22"/>
  <c r="CR35" i="22"/>
  <c r="CS35" i="22"/>
  <c r="CT35" i="22"/>
  <c r="CR36" i="22"/>
  <c r="CS36" i="22"/>
  <c r="CT36" i="22"/>
  <c r="CR37" i="22"/>
  <c r="CS37" i="22"/>
  <c r="CT37" i="22"/>
  <c r="CR38" i="22"/>
  <c r="CS38" i="22"/>
  <c r="CT38" i="22"/>
  <c r="CR39" i="22"/>
  <c r="CS39" i="22"/>
  <c r="CT39" i="22"/>
  <c r="CR40" i="22"/>
  <c r="CS40" i="22"/>
  <c r="CT40" i="22"/>
  <c r="CR41" i="22"/>
  <c r="CS41" i="22"/>
  <c r="CT41" i="22"/>
  <c r="CR42" i="22"/>
  <c r="CS42" i="22"/>
  <c r="CT42" i="22"/>
  <c r="CR43" i="22"/>
  <c r="CS43" i="22"/>
  <c r="CT43" i="22"/>
  <c r="CR44" i="22"/>
  <c r="CS44" i="22"/>
  <c r="CT44" i="22"/>
  <c r="CR45" i="22"/>
  <c r="CS45" i="22"/>
  <c r="CT45" i="22"/>
  <c r="CR46" i="22"/>
  <c r="CS46" i="22"/>
  <c r="CT46" i="22"/>
  <c r="CR47" i="22"/>
  <c r="CS47" i="22"/>
  <c r="CT47" i="22"/>
  <c r="CR48" i="22"/>
  <c r="CS48" i="22"/>
  <c r="CT48" i="22"/>
  <c r="CR49" i="22"/>
  <c r="CS49" i="22"/>
  <c r="CT49" i="22"/>
  <c r="CR50" i="22"/>
  <c r="CS50" i="22"/>
  <c r="CT50" i="22"/>
  <c r="CR51" i="22"/>
  <c r="CS51" i="22"/>
  <c r="CT51" i="22"/>
  <c r="CR52" i="22"/>
  <c r="CS52" i="22"/>
  <c r="CT52" i="22"/>
  <c r="CR53" i="22"/>
  <c r="CS53" i="22"/>
  <c r="CT53" i="22"/>
  <c r="CR54" i="22"/>
  <c r="CS54" i="22"/>
  <c r="CT54" i="22"/>
  <c r="CR55" i="22"/>
  <c r="CS55" i="22"/>
  <c r="CT55" i="22"/>
  <c r="CR56" i="22"/>
  <c r="CS56" i="22"/>
  <c r="CT56" i="22"/>
  <c r="CR57" i="22"/>
  <c r="CS57" i="22"/>
  <c r="CT57" i="22"/>
  <c r="CR58" i="22"/>
  <c r="CS58" i="22"/>
  <c r="CT58" i="22"/>
  <c r="CR59" i="22"/>
  <c r="CS59" i="22"/>
  <c r="CT59" i="22"/>
  <c r="CR60" i="22"/>
  <c r="CS60" i="22"/>
  <c r="CT60" i="22"/>
  <c r="CR61" i="22"/>
  <c r="CS61" i="22"/>
  <c r="CT61" i="22"/>
  <c r="CR62" i="22"/>
  <c r="CS62" i="22"/>
  <c r="CT62" i="22"/>
  <c r="CR63" i="22"/>
  <c r="CS63" i="22"/>
  <c r="CT63" i="22"/>
  <c r="CR64" i="22"/>
  <c r="CS64" i="22"/>
  <c r="CT64" i="22"/>
  <c r="CR65" i="22"/>
  <c r="CS65" i="22"/>
  <c r="CT65" i="22"/>
  <c r="CR66" i="22"/>
  <c r="CS66" i="22"/>
  <c r="CT66" i="22"/>
  <c r="CR67" i="22"/>
  <c r="CS67" i="22"/>
  <c r="CT67" i="22"/>
  <c r="CR68" i="22"/>
  <c r="CS68" i="22"/>
  <c r="CT68" i="22"/>
  <c r="CR69" i="22"/>
  <c r="CS69" i="22"/>
  <c r="CT69" i="22"/>
  <c r="CR70" i="22"/>
  <c r="CS70" i="22"/>
  <c r="CT70" i="22"/>
  <c r="CR71" i="22"/>
  <c r="CS71" i="22"/>
  <c r="CT71" i="22"/>
  <c r="CR72" i="22"/>
  <c r="CS72" i="22"/>
  <c r="CT72" i="22"/>
  <c r="CR73" i="22"/>
  <c r="CS73" i="22"/>
  <c r="CT73" i="22"/>
  <c r="CR74" i="22"/>
  <c r="CS74" i="22"/>
  <c r="CT74" i="22"/>
  <c r="CR75" i="22"/>
  <c r="CS75" i="22"/>
  <c r="CT75" i="22"/>
  <c r="CR76" i="22"/>
  <c r="CS76" i="22"/>
  <c r="CT76" i="22"/>
  <c r="CR77" i="22"/>
  <c r="CS77" i="22"/>
  <c r="CT77" i="22"/>
  <c r="CR78" i="22"/>
  <c r="CS78" i="22"/>
  <c r="CT78" i="22"/>
  <c r="CR79" i="22"/>
  <c r="CS79" i="22"/>
  <c r="CT79" i="22"/>
  <c r="CR80" i="22"/>
  <c r="CS80" i="22"/>
  <c r="CT80" i="22"/>
  <c r="CR81" i="22"/>
  <c r="CS81" i="22"/>
  <c r="CT81" i="22"/>
  <c r="CR82" i="22"/>
  <c r="CS82" i="22"/>
  <c r="CT82" i="22"/>
  <c r="CR83" i="22"/>
  <c r="CS83" i="22"/>
  <c r="CT83" i="22"/>
  <c r="CR84" i="22"/>
  <c r="CS84" i="22"/>
  <c r="CT84" i="22"/>
  <c r="CR85" i="22"/>
  <c r="CS85" i="22"/>
  <c r="CT85" i="22"/>
  <c r="CR86" i="22"/>
  <c r="CS86" i="22"/>
  <c r="CT86" i="22"/>
  <c r="CR87" i="22"/>
  <c r="CS87" i="22"/>
  <c r="CT87" i="22"/>
  <c r="CR88" i="22"/>
  <c r="CS88" i="22"/>
  <c r="CT88" i="22"/>
  <c r="CR89" i="22"/>
  <c r="CS89" i="22"/>
  <c r="CT89" i="22"/>
  <c r="CR90" i="22"/>
  <c r="CS90" i="22"/>
  <c r="CT90" i="22"/>
  <c r="CR91" i="22"/>
  <c r="CS91" i="22"/>
  <c r="CT91" i="22"/>
  <c r="CR92" i="22"/>
  <c r="CS92" i="22"/>
  <c r="CT92" i="22"/>
  <c r="CR93" i="22"/>
  <c r="CS93" i="22"/>
  <c r="CT93" i="22"/>
  <c r="CR94" i="22"/>
  <c r="CS94" i="22"/>
  <c r="CT94" i="22"/>
  <c r="CR95" i="22"/>
  <c r="CS95" i="22"/>
  <c r="CT95" i="22"/>
  <c r="CR96" i="22"/>
  <c r="CS96" i="22"/>
  <c r="CT96" i="22"/>
  <c r="CR97" i="22"/>
  <c r="CS97" i="22"/>
  <c r="CT97" i="22"/>
  <c r="CR98" i="22"/>
  <c r="CS98" i="22"/>
  <c r="CT98" i="22"/>
  <c r="CR99" i="22"/>
  <c r="CS99" i="22"/>
  <c r="CT99" i="22"/>
  <c r="CR100" i="22"/>
  <c r="CS100" i="22"/>
  <c r="CT100" i="22"/>
  <c r="CR101" i="22"/>
  <c r="CS101" i="22"/>
  <c r="CT101" i="22"/>
  <c r="CR102" i="22"/>
  <c r="CS102" i="22"/>
  <c r="CT102" i="22"/>
  <c r="CR103" i="22"/>
  <c r="CS103" i="22"/>
  <c r="CT103" i="22"/>
  <c r="CR104" i="22"/>
  <c r="CS104" i="22"/>
  <c r="CT104" i="22"/>
  <c r="CR105" i="22"/>
  <c r="CS105" i="22"/>
  <c r="CT105" i="22"/>
  <c r="CR106" i="22"/>
  <c r="CS106" i="22"/>
  <c r="CT106" i="22"/>
  <c r="CR107" i="22"/>
  <c r="CS107" i="22"/>
  <c r="CT107" i="22"/>
  <c r="CR108" i="22"/>
  <c r="CS108" i="22"/>
  <c r="CT108" i="22"/>
  <c r="CR109" i="22"/>
  <c r="CS109" i="22"/>
  <c r="CT109" i="22"/>
  <c r="CR110" i="22"/>
  <c r="CS110" i="22"/>
  <c r="CT110" i="22"/>
  <c r="CR111" i="22"/>
  <c r="CS111" i="22"/>
  <c r="CT111" i="22"/>
  <c r="CR112" i="22"/>
  <c r="CS112" i="22"/>
  <c r="CT112" i="22"/>
  <c r="CT2" i="22"/>
  <c r="CS2" i="22"/>
  <c r="CR2" i="22"/>
  <c r="CJ3" i="22"/>
  <c r="CK3" i="22"/>
  <c r="CJ4" i="22"/>
  <c r="CK4" i="22"/>
  <c r="CJ5" i="22"/>
  <c r="CK5" i="22"/>
  <c r="CJ6" i="22"/>
  <c r="CK6" i="22"/>
  <c r="CJ7" i="22"/>
  <c r="CK7" i="22"/>
  <c r="CJ8" i="22"/>
  <c r="CK8" i="22"/>
  <c r="CJ9" i="22"/>
  <c r="CK9" i="22"/>
  <c r="CJ10" i="22"/>
  <c r="CK10" i="22"/>
  <c r="CJ11" i="22"/>
  <c r="CK11" i="22"/>
  <c r="CJ12" i="22"/>
  <c r="CK12" i="22"/>
  <c r="CJ13" i="22"/>
  <c r="CK13" i="22"/>
  <c r="CJ14" i="22"/>
  <c r="CK14" i="22"/>
  <c r="CJ15" i="22"/>
  <c r="CK15" i="22"/>
  <c r="CJ16" i="22"/>
  <c r="CK16" i="22"/>
  <c r="CJ17" i="22"/>
  <c r="CK17" i="22"/>
  <c r="CJ18" i="22"/>
  <c r="CK18" i="22"/>
  <c r="CJ19" i="22"/>
  <c r="CK19" i="22"/>
  <c r="CJ20" i="22"/>
  <c r="CK20" i="22"/>
  <c r="CJ21" i="22"/>
  <c r="CK21" i="22"/>
  <c r="CJ22" i="22"/>
  <c r="CK22" i="22"/>
  <c r="CJ23" i="22"/>
  <c r="CK23" i="22"/>
  <c r="CJ24" i="22"/>
  <c r="CK24" i="22"/>
  <c r="CJ25" i="22"/>
  <c r="CK25" i="22"/>
  <c r="CJ26" i="22"/>
  <c r="CK26" i="22"/>
  <c r="CJ27" i="22"/>
  <c r="CK27" i="22"/>
  <c r="CJ28" i="22"/>
  <c r="CK28" i="22"/>
  <c r="CJ29" i="22"/>
  <c r="CK29" i="22"/>
  <c r="CJ30" i="22"/>
  <c r="CK30" i="22"/>
  <c r="CJ31" i="22"/>
  <c r="CK31" i="22"/>
  <c r="CJ32" i="22"/>
  <c r="CK32" i="22"/>
  <c r="CJ33" i="22"/>
  <c r="CK33" i="22"/>
  <c r="CJ34" i="22"/>
  <c r="CK34" i="22"/>
  <c r="CJ35" i="22"/>
  <c r="CK35" i="22"/>
  <c r="CJ36" i="22"/>
  <c r="CK36" i="22"/>
  <c r="CJ37" i="22"/>
  <c r="CK37" i="22"/>
  <c r="CJ38" i="22"/>
  <c r="CK38" i="22"/>
  <c r="CJ39" i="22"/>
  <c r="CK39" i="22"/>
  <c r="CJ40" i="22"/>
  <c r="CK40" i="22"/>
  <c r="CJ41" i="22"/>
  <c r="CK41" i="22"/>
  <c r="CJ42" i="22"/>
  <c r="CK42" i="22"/>
  <c r="CJ43" i="22"/>
  <c r="CK43" i="22"/>
  <c r="CJ44" i="22"/>
  <c r="CK44" i="22"/>
  <c r="CJ45" i="22"/>
  <c r="CK45" i="22"/>
  <c r="CJ46" i="22"/>
  <c r="CK46" i="22"/>
  <c r="CJ47" i="22"/>
  <c r="CK47" i="22"/>
  <c r="CJ48" i="22"/>
  <c r="CK48" i="22"/>
  <c r="CJ49" i="22"/>
  <c r="CK49" i="22"/>
  <c r="CJ50" i="22"/>
  <c r="CK50" i="22"/>
  <c r="CJ51" i="22"/>
  <c r="CK51" i="22"/>
  <c r="CJ52" i="22"/>
  <c r="CK52" i="22"/>
  <c r="CJ53" i="22"/>
  <c r="CK53" i="22"/>
  <c r="CJ54" i="22"/>
  <c r="CK54" i="22"/>
  <c r="CJ55" i="22"/>
  <c r="CK55" i="22"/>
  <c r="CJ56" i="22"/>
  <c r="CK56" i="22"/>
  <c r="CJ57" i="22"/>
  <c r="CK57" i="22"/>
  <c r="CJ58" i="22"/>
  <c r="CK58" i="22"/>
  <c r="CJ59" i="22"/>
  <c r="CK59" i="22"/>
  <c r="CJ60" i="22"/>
  <c r="CK60" i="22"/>
  <c r="CJ61" i="22"/>
  <c r="CK61" i="22"/>
  <c r="CJ62" i="22"/>
  <c r="CK62" i="22"/>
  <c r="CJ63" i="22"/>
  <c r="CK63" i="22"/>
  <c r="CJ64" i="22"/>
  <c r="CK64" i="22"/>
  <c r="CJ65" i="22"/>
  <c r="CK65" i="22"/>
  <c r="CJ66" i="22"/>
  <c r="CK66" i="22"/>
  <c r="CJ67" i="22"/>
  <c r="CK67" i="22"/>
  <c r="CJ68" i="22"/>
  <c r="CK68" i="22"/>
  <c r="CJ69" i="22"/>
  <c r="CK69" i="22"/>
  <c r="CJ70" i="22"/>
  <c r="CK70" i="22"/>
  <c r="CJ71" i="22"/>
  <c r="CK71" i="22"/>
  <c r="CJ72" i="22"/>
  <c r="CK72" i="22"/>
  <c r="CJ73" i="22"/>
  <c r="CK73" i="22"/>
  <c r="CJ74" i="22"/>
  <c r="CK74" i="22"/>
  <c r="CJ75" i="22"/>
  <c r="CK75" i="22"/>
  <c r="CJ76" i="22"/>
  <c r="CK76" i="22"/>
  <c r="CJ77" i="22"/>
  <c r="CK77" i="22"/>
  <c r="CJ78" i="22"/>
  <c r="CK78" i="22"/>
  <c r="CJ79" i="22"/>
  <c r="CK79" i="22"/>
  <c r="CJ80" i="22"/>
  <c r="CK80" i="22"/>
  <c r="CJ81" i="22"/>
  <c r="CK81" i="22"/>
  <c r="CJ82" i="22"/>
  <c r="CK82" i="22"/>
  <c r="CJ83" i="22"/>
  <c r="CK83" i="22"/>
  <c r="CJ84" i="22"/>
  <c r="CK84" i="22"/>
  <c r="CJ85" i="22"/>
  <c r="CK85" i="22"/>
  <c r="CJ86" i="22"/>
  <c r="CK86" i="22"/>
  <c r="CJ87" i="22"/>
  <c r="CK87" i="22"/>
  <c r="CJ88" i="22"/>
  <c r="CK88" i="22"/>
  <c r="CJ89" i="22"/>
  <c r="CK89" i="22"/>
  <c r="CJ90" i="22"/>
  <c r="CK90" i="22"/>
  <c r="CJ91" i="22"/>
  <c r="CK91" i="22"/>
  <c r="CJ92" i="22"/>
  <c r="CK92" i="22"/>
  <c r="CJ93" i="22"/>
  <c r="CK93" i="22"/>
  <c r="CJ94" i="22"/>
  <c r="CK94" i="22"/>
  <c r="CJ95" i="22"/>
  <c r="CK95" i="22"/>
  <c r="CJ96" i="22"/>
  <c r="CK96" i="22"/>
  <c r="CJ97" i="22"/>
  <c r="CK97" i="22"/>
  <c r="CJ98" i="22"/>
  <c r="CK98" i="22"/>
  <c r="CJ99" i="22"/>
  <c r="CK99" i="22"/>
  <c r="CJ100" i="22"/>
  <c r="CK100" i="22"/>
  <c r="CJ101" i="22"/>
  <c r="CK101" i="22"/>
  <c r="CJ102" i="22"/>
  <c r="CK102" i="22"/>
  <c r="CJ103" i="22"/>
  <c r="CK103" i="22"/>
  <c r="CJ104" i="22"/>
  <c r="CK104" i="22"/>
  <c r="CJ105" i="22"/>
  <c r="CK105" i="22"/>
  <c r="CJ106" i="22"/>
  <c r="CK106" i="22"/>
  <c r="CJ107" i="22"/>
  <c r="CK107" i="22"/>
  <c r="CJ108" i="22"/>
  <c r="CK108" i="22"/>
  <c r="CJ109" i="22"/>
  <c r="CK109" i="22"/>
  <c r="CJ110" i="22"/>
  <c r="CK110" i="22"/>
  <c r="CJ111" i="22"/>
  <c r="CK111" i="22"/>
  <c r="CJ112" i="22"/>
  <c r="CK112" i="22"/>
  <c r="CK2" i="22"/>
  <c r="CJ2" i="22"/>
  <c r="CD3" i="22"/>
  <c r="CD4" i="22"/>
  <c r="CD5" i="22"/>
  <c r="CD6" i="22"/>
  <c r="CD7" i="22"/>
  <c r="CD8" i="22"/>
  <c r="CD9" i="22"/>
  <c r="CD10" i="22"/>
  <c r="CD11" i="22"/>
  <c r="CD12" i="22"/>
  <c r="CD13" i="22"/>
  <c r="CD14" i="22"/>
  <c r="CD15" i="22"/>
  <c r="CD16" i="22"/>
  <c r="CD17" i="22"/>
  <c r="CD18" i="22"/>
  <c r="CD19" i="22"/>
  <c r="CD20" i="22"/>
  <c r="CD21" i="22"/>
  <c r="CD22" i="22"/>
  <c r="CD23" i="22"/>
  <c r="CD24" i="22"/>
  <c r="CD25" i="22"/>
  <c r="CD26" i="22"/>
  <c r="CD27" i="22"/>
  <c r="CD28" i="22"/>
  <c r="CD29" i="22"/>
  <c r="CD30" i="22"/>
  <c r="CD31" i="22"/>
  <c r="CD32" i="22"/>
  <c r="CD33" i="22"/>
  <c r="CD34" i="22"/>
  <c r="CD35" i="22"/>
  <c r="CD36" i="22"/>
  <c r="CD37" i="22"/>
  <c r="CD38" i="22"/>
  <c r="CD39" i="22"/>
  <c r="CD40" i="22"/>
  <c r="CD41" i="22"/>
  <c r="CD42" i="22"/>
  <c r="CD43" i="22"/>
  <c r="CD44" i="22"/>
  <c r="CD45" i="22"/>
  <c r="CD46" i="22"/>
  <c r="CD47" i="22"/>
  <c r="CD48" i="22"/>
  <c r="CD49" i="22"/>
  <c r="CD50" i="22"/>
  <c r="CD51" i="22"/>
  <c r="CD52" i="22"/>
  <c r="CD53" i="22"/>
  <c r="CD54" i="22"/>
  <c r="CD55" i="22"/>
  <c r="CD56" i="22"/>
  <c r="CD57" i="22"/>
  <c r="CD58" i="22"/>
  <c r="CD59" i="22"/>
  <c r="CD60" i="22"/>
  <c r="CD61" i="22"/>
  <c r="CD62" i="22"/>
  <c r="CD63" i="22"/>
  <c r="CD64" i="22"/>
  <c r="CD65" i="22"/>
  <c r="CD66" i="22"/>
  <c r="CD67" i="22"/>
  <c r="CD68" i="22"/>
  <c r="CD69" i="22"/>
  <c r="CD70" i="22"/>
  <c r="CD71" i="22"/>
  <c r="CD72" i="22"/>
  <c r="CD73" i="22"/>
  <c r="CD74" i="22"/>
  <c r="CD75" i="22"/>
  <c r="CD76" i="22"/>
  <c r="CD77" i="22"/>
  <c r="CD78" i="22"/>
  <c r="CD79" i="22"/>
  <c r="CD80" i="22"/>
  <c r="CD81" i="22"/>
  <c r="CD82" i="22"/>
  <c r="CD83" i="22"/>
  <c r="CD84" i="22"/>
  <c r="CD85" i="22"/>
  <c r="CD86" i="22"/>
  <c r="CD87" i="22"/>
  <c r="CD88" i="22"/>
  <c r="CD89" i="22"/>
  <c r="CD90" i="22"/>
  <c r="CD91" i="22"/>
  <c r="CD92" i="22"/>
  <c r="CD93" i="22"/>
  <c r="CD94" i="22"/>
  <c r="CD95" i="22"/>
  <c r="CD96" i="22"/>
  <c r="CD97" i="22"/>
  <c r="CD98" i="22"/>
  <c r="CD99" i="22"/>
  <c r="CD100" i="22"/>
  <c r="CD101" i="22"/>
  <c r="CD102" i="22"/>
  <c r="CD103" i="22"/>
  <c r="CD104" i="22"/>
  <c r="CD105" i="22"/>
  <c r="CD106" i="22"/>
  <c r="CD107" i="22"/>
  <c r="CD108" i="22"/>
  <c r="CD109" i="22"/>
  <c r="CD110" i="22"/>
  <c r="CD111" i="22"/>
  <c r="CD112" i="22"/>
  <c r="CD2" i="22"/>
  <c r="CA3" i="22"/>
  <c r="CA4" i="22"/>
  <c r="CA5" i="22"/>
  <c r="CA6" i="22"/>
  <c r="CA7" i="22"/>
  <c r="CA8" i="22"/>
  <c r="CA9" i="22"/>
  <c r="CA10" i="22"/>
  <c r="CA11" i="22"/>
  <c r="CA12" i="22"/>
  <c r="CA13" i="22"/>
  <c r="CA14" i="22"/>
  <c r="CA15" i="22"/>
  <c r="CA16" i="22"/>
  <c r="CA17" i="22"/>
  <c r="CA18" i="22"/>
  <c r="CA19" i="22"/>
  <c r="CA20" i="22"/>
  <c r="CA21" i="22"/>
  <c r="CA22" i="22"/>
  <c r="CA23" i="22"/>
  <c r="CA24" i="22"/>
  <c r="CA25" i="22"/>
  <c r="CA26" i="22"/>
  <c r="CA27" i="22"/>
  <c r="CA28" i="22"/>
  <c r="CA29" i="22"/>
  <c r="CA30" i="22"/>
  <c r="CA31" i="22"/>
  <c r="CA32" i="22"/>
  <c r="CA33" i="22"/>
  <c r="CA34" i="22"/>
  <c r="CA35" i="22"/>
  <c r="CA36" i="22"/>
  <c r="CA37" i="22"/>
  <c r="CA38" i="22"/>
  <c r="CA39" i="22"/>
  <c r="CA40" i="22"/>
  <c r="CA41" i="22"/>
  <c r="CA42" i="22"/>
  <c r="CA43" i="22"/>
  <c r="CA44" i="22"/>
  <c r="CA45" i="22"/>
  <c r="CA46" i="22"/>
  <c r="CA47" i="22"/>
  <c r="CA48" i="22"/>
  <c r="CA49" i="22"/>
  <c r="CA50" i="22"/>
  <c r="CA51" i="22"/>
  <c r="CA52" i="22"/>
  <c r="CA53" i="22"/>
  <c r="CA54" i="22"/>
  <c r="CA55" i="22"/>
  <c r="CA56" i="22"/>
  <c r="CA57" i="22"/>
  <c r="CA58" i="22"/>
  <c r="CA59" i="22"/>
  <c r="CA60" i="22"/>
  <c r="CA61" i="22"/>
  <c r="CA62" i="22"/>
  <c r="CA63" i="22"/>
  <c r="CA64" i="22"/>
  <c r="CA65" i="22"/>
  <c r="CA66" i="22"/>
  <c r="CA67" i="22"/>
  <c r="CA68" i="22"/>
  <c r="CA69" i="22"/>
  <c r="CA70" i="22"/>
  <c r="CA71" i="22"/>
  <c r="CA72" i="22"/>
  <c r="CA73" i="22"/>
  <c r="CA74" i="22"/>
  <c r="CA75" i="22"/>
  <c r="CA76" i="22"/>
  <c r="CA77" i="22"/>
  <c r="CA78" i="22"/>
  <c r="CA79" i="22"/>
  <c r="CA80" i="22"/>
  <c r="CA81" i="22"/>
  <c r="CA82" i="22"/>
  <c r="CA83" i="22"/>
  <c r="CA84" i="22"/>
  <c r="CA85" i="22"/>
  <c r="CA86" i="22"/>
  <c r="CA87" i="22"/>
  <c r="CA88" i="22"/>
  <c r="CA89" i="22"/>
  <c r="CA90" i="22"/>
  <c r="CA91" i="22"/>
  <c r="CA92" i="22"/>
  <c r="CA93" i="22"/>
  <c r="CA94" i="22"/>
  <c r="CA95" i="22"/>
  <c r="CA96" i="22"/>
  <c r="CA97" i="22"/>
  <c r="CA98" i="22"/>
  <c r="CA99" i="22"/>
  <c r="CA100" i="22"/>
  <c r="CA101" i="22"/>
  <c r="CA102" i="22"/>
  <c r="CA103" i="22"/>
  <c r="CA104" i="22"/>
  <c r="CA105" i="22"/>
  <c r="CA106" i="22"/>
  <c r="CA107" i="22"/>
  <c r="CA108" i="22"/>
  <c r="CA109" i="22"/>
  <c r="CA110" i="22"/>
  <c r="CA111" i="22"/>
  <c r="CA112" i="22"/>
  <c r="CA2" i="22"/>
  <c r="BX3" i="22"/>
  <c r="BX4" i="22"/>
  <c r="BX5" i="22"/>
  <c r="BX6" i="22"/>
  <c r="BX7" i="22"/>
  <c r="BX8" i="22"/>
  <c r="BX9" i="22"/>
  <c r="BX10" i="22"/>
  <c r="BX11" i="22"/>
  <c r="BX12" i="22"/>
  <c r="BX13" i="22"/>
  <c r="BX14" i="22"/>
  <c r="BX15" i="22"/>
  <c r="BX16" i="22"/>
  <c r="BX17" i="22"/>
  <c r="BX18" i="22"/>
  <c r="BX19" i="22"/>
  <c r="BX20" i="22"/>
  <c r="BX21" i="22"/>
  <c r="BX22" i="22"/>
  <c r="BX23" i="22"/>
  <c r="BX24" i="22"/>
  <c r="BX25" i="22"/>
  <c r="BX26" i="22"/>
  <c r="BX27" i="22"/>
  <c r="BX28" i="22"/>
  <c r="BX29" i="22"/>
  <c r="BX30" i="22"/>
  <c r="BX31" i="22"/>
  <c r="BX32" i="22"/>
  <c r="BX33" i="22"/>
  <c r="BX34" i="22"/>
  <c r="BX35" i="22"/>
  <c r="BX36" i="22"/>
  <c r="BX37" i="22"/>
  <c r="BX38" i="22"/>
  <c r="BX39" i="22"/>
  <c r="BX40" i="22"/>
  <c r="BX41" i="22"/>
  <c r="BX42" i="22"/>
  <c r="BX43" i="22"/>
  <c r="BX44" i="22"/>
  <c r="BX45" i="22"/>
  <c r="BX46" i="22"/>
  <c r="BX47" i="22"/>
  <c r="BX48" i="22"/>
  <c r="BX49" i="22"/>
  <c r="BX50" i="22"/>
  <c r="BX51" i="22"/>
  <c r="BX52" i="22"/>
  <c r="BX53" i="22"/>
  <c r="BX54" i="22"/>
  <c r="BX55" i="22"/>
  <c r="BX56" i="22"/>
  <c r="BX57" i="22"/>
  <c r="BX58" i="22"/>
  <c r="BX59" i="22"/>
  <c r="BX60" i="22"/>
  <c r="BX61" i="22"/>
  <c r="BX62" i="22"/>
  <c r="BX63" i="22"/>
  <c r="BX64" i="22"/>
  <c r="BX65" i="22"/>
  <c r="BX66" i="22"/>
  <c r="BX67" i="22"/>
  <c r="BX68" i="22"/>
  <c r="BX69" i="22"/>
  <c r="BX70" i="22"/>
  <c r="BX71" i="22"/>
  <c r="BX72" i="22"/>
  <c r="BX73" i="22"/>
  <c r="BX74" i="22"/>
  <c r="BX75" i="22"/>
  <c r="BX76" i="22"/>
  <c r="BX77" i="22"/>
  <c r="BX78" i="22"/>
  <c r="BX79" i="22"/>
  <c r="BX80" i="22"/>
  <c r="BX81" i="22"/>
  <c r="BX82" i="22"/>
  <c r="BX83" i="22"/>
  <c r="BX84" i="22"/>
  <c r="BX85" i="22"/>
  <c r="BX86" i="22"/>
  <c r="BX87" i="22"/>
  <c r="BX88" i="22"/>
  <c r="BX89" i="22"/>
  <c r="BX90" i="22"/>
  <c r="BX91" i="22"/>
  <c r="BX92" i="22"/>
  <c r="BX93" i="22"/>
  <c r="BX94" i="22"/>
  <c r="BX95" i="22"/>
  <c r="BX96" i="22"/>
  <c r="BX97" i="22"/>
  <c r="BX98" i="22"/>
  <c r="BX99" i="22"/>
  <c r="BX100" i="22"/>
  <c r="BX101" i="22"/>
  <c r="BX102" i="22"/>
  <c r="BX103" i="22"/>
  <c r="BX104" i="22"/>
  <c r="BX105" i="22"/>
  <c r="BX106" i="22"/>
  <c r="BX107" i="22"/>
  <c r="BX108" i="22"/>
  <c r="BX109" i="22"/>
  <c r="BX110" i="22"/>
  <c r="BX111" i="22"/>
  <c r="BX112" i="22"/>
  <c r="BX2" i="22"/>
  <c r="BU112" i="22"/>
  <c r="BV112" i="22"/>
  <c r="BW112" i="22"/>
  <c r="BU104" i="22"/>
  <c r="BV104" i="22"/>
  <c r="BW104" i="22"/>
  <c r="BU105" i="22"/>
  <c r="BV105" i="22"/>
  <c r="BW105" i="22"/>
  <c r="BU106" i="22"/>
  <c r="BV106" i="22"/>
  <c r="BW106" i="22"/>
  <c r="BU107" i="22"/>
  <c r="BV107" i="22"/>
  <c r="BW107" i="22"/>
  <c r="BU108" i="22"/>
  <c r="BV108" i="22"/>
  <c r="BW108" i="22"/>
  <c r="BU109" i="22"/>
  <c r="BV109" i="22"/>
  <c r="BW109" i="22"/>
  <c r="BU110" i="22"/>
  <c r="BV110" i="22"/>
  <c r="BW110" i="22"/>
  <c r="BU111" i="22"/>
  <c r="BV111" i="22"/>
  <c r="BW111" i="22"/>
  <c r="BU3" i="22"/>
  <c r="BV3" i="22"/>
  <c r="BW3" i="22"/>
  <c r="BU4" i="22"/>
  <c r="BV4" i="22"/>
  <c r="BW4" i="22"/>
  <c r="BU5" i="22"/>
  <c r="BV5" i="22"/>
  <c r="BW5" i="22"/>
  <c r="BU6" i="22"/>
  <c r="BV6" i="22"/>
  <c r="BW6" i="22"/>
  <c r="BU7" i="22"/>
  <c r="BV7" i="22"/>
  <c r="BW7" i="22"/>
  <c r="BU8" i="22"/>
  <c r="BV8" i="22"/>
  <c r="BW8" i="22"/>
  <c r="BU9" i="22"/>
  <c r="BV9" i="22"/>
  <c r="BW9" i="22"/>
  <c r="BU10" i="22"/>
  <c r="BV10" i="22"/>
  <c r="BW10" i="22"/>
  <c r="BU11" i="22"/>
  <c r="BV11" i="22"/>
  <c r="BW11" i="22"/>
  <c r="BU12" i="22"/>
  <c r="BV12" i="22"/>
  <c r="BW12" i="22"/>
  <c r="BU13" i="22"/>
  <c r="BV13" i="22"/>
  <c r="BW13" i="22"/>
  <c r="BU14" i="22"/>
  <c r="BV14" i="22"/>
  <c r="BW14" i="22"/>
  <c r="BU15" i="22"/>
  <c r="BV15" i="22"/>
  <c r="BW15" i="22"/>
  <c r="BU16" i="22"/>
  <c r="BV16" i="22"/>
  <c r="BW16" i="22"/>
  <c r="BU17" i="22"/>
  <c r="BV17" i="22"/>
  <c r="BW17" i="22"/>
  <c r="BU18" i="22"/>
  <c r="BV18" i="22"/>
  <c r="BW18" i="22"/>
  <c r="BU19" i="22"/>
  <c r="BV19" i="22"/>
  <c r="BW19" i="22"/>
  <c r="BU20" i="22"/>
  <c r="BV20" i="22"/>
  <c r="BW20" i="22"/>
  <c r="BU21" i="22"/>
  <c r="BV21" i="22"/>
  <c r="BW21" i="22"/>
  <c r="BU22" i="22"/>
  <c r="BV22" i="22"/>
  <c r="BW22" i="22"/>
  <c r="BU23" i="22"/>
  <c r="BV23" i="22"/>
  <c r="BW23" i="22"/>
  <c r="BU24" i="22"/>
  <c r="BV24" i="22"/>
  <c r="BW24" i="22"/>
  <c r="BU25" i="22"/>
  <c r="BV25" i="22"/>
  <c r="BW25" i="22"/>
  <c r="BU26" i="22"/>
  <c r="BV26" i="22"/>
  <c r="BW26" i="22"/>
  <c r="BU27" i="22"/>
  <c r="BV27" i="22"/>
  <c r="BW27" i="22"/>
  <c r="BU28" i="22"/>
  <c r="BV28" i="22"/>
  <c r="BW28" i="22"/>
  <c r="BU29" i="22"/>
  <c r="BV29" i="22"/>
  <c r="BW29" i="22"/>
  <c r="BU30" i="22"/>
  <c r="BV30" i="22"/>
  <c r="BW30" i="22"/>
  <c r="BU31" i="22"/>
  <c r="BV31" i="22"/>
  <c r="BW31" i="22"/>
  <c r="BU32" i="22"/>
  <c r="BV32" i="22"/>
  <c r="BW32" i="22"/>
  <c r="BU33" i="22"/>
  <c r="BV33" i="22"/>
  <c r="BW33" i="22"/>
  <c r="BU34" i="22"/>
  <c r="BV34" i="22"/>
  <c r="BW34" i="22"/>
  <c r="BU35" i="22"/>
  <c r="BV35" i="22"/>
  <c r="BW35" i="22"/>
  <c r="BU36" i="22"/>
  <c r="BV36" i="22"/>
  <c r="BW36" i="22"/>
  <c r="BU37" i="22"/>
  <c r="BV37" i="22"/>
  <c r="BW37" i="22"/>
  <c r="BU38" i="22"/>
  <c r="BV38" i="22"/>
  <c r="BW38" i="22"/>
  <c r="BU39" i="22"/>
  <c r="BV39" i="22"/>
  <c r="BW39" i="22"/>
  <c r="BU40" i="22"/>
  <c r="BV40" i="22"/>
  <c r="BW40" i="22"/>
  <c r="BU41" i="22"/>
  <c r="BV41" i="22"/>
  <c r="BW41" i="22"/>
  <c r="BU42" i="22"/>
  <c r="BV42" i="22"/>
  <c r="BW42" i="22"/>
  <c r="BU43" i="22"/>
  <c r="BV43" i="22"/>
  <c r="BW43" i="22"/>
  <c r="BU44" i="22"/>
  <c r="BV44" i="22"/>
  <c r="BW44" i="22"/>
  <c r="BU45" i="22"/>
  <c r="BV45" i="22"/>
  <c r="BW45" i="22"/>
  <c r="BU46" i="22"/>
  <c r="BV46" i="22"/>
  <c r="BW46" i="22"/>
  <c r="BU47" i="22"/>
  <c r="BV47" i="22"/>
  <c r="BW47" i="22"/>
  <c r="BU48" i="22"/>
  <c r="BV48" i="22"/>
  <c r="BW48" i="22"/>
  <c r="BU49" i="22"/>
  <c r="BV49" i="22"/>
  <c r="BW49" i="22"/>
  <c r="BU50" i="22"/>
  <c r="BV50" i="22"/>
  <c r="BW50" i="22"/>
  <c r="BU51" i="22"/>
  <c r="BV51" i="22"/>
  <c r="BW51" i="22"/>
  <c r="BU52" i="22"/>
  <c r="BV52" i="22"/>
  <c r="BW52" i="22"/>
  <c r="BU53" i="22"/>
  <c r="BV53" i="22"/>
  <c r="BW53" i="22"/>
  <c r="BU54" i="22"/>
  <c r="BV54" i="22"/>
  <c r="BW54" i="22"/>
  <c r="BU55" i="22"/>
  <c r="BV55" i="22"/>
  <c r="BW55" i="22"/>
  <c r="BU56" i="22"/>
  <c r="BV56" i="22"/>
  <c r="BW56" i="22"/>
  <c r="BU57" i="22"/>
  <c r="BV57" i="22"/>
  <c r="BW57" i="22"/>
  <c r="BU58" i="22"/>
  <c r="BV58" i="22"/>
  <c r="BW58" i="22"/>
  <c r="BU59" i="22"/>
  <c r="BV59" i="22"/>
  <c r="BW59" i="22"/>
  <c r="BU60" i="22"/>
  <c r="BV60" i="22"/>
  <c r="BW60" i="22"/>
  <c r="BU61" i="22"/>
  <c r="BV61" i="22"/>
  <c r="BW61" i="22"/>
  <c r="BU62" i="22"/>
  <c r="BV62" i="22"/>
  <c r="BW62" i="22"/>
  <c r="BU63" i="22"/>
  <c r="BV63" i="22"/>
  <c r="BW63" i="22"/>
  <c r="BU64" i="22"/>
  <c r="BV64" i="22"/>
  <c r="BW64" i="22"/>
  <c r="BU65" i="22"/>
  <c r="BV65" i="22"/>
  <c r="BW65" i="22"/>
  <c r="BU66" i="22"/>
  <c r="BV66" i="22"/>
  <c r="BW66" i="22"/>
  <c r="BU67" i="22"/>
  <c r="BV67" i="22"/>
  <c r="BW67" i="22"/>
  <c r="BU68" i="22"/>
  <c r="BV68" i="22"/>
  <c r="BW68" i="22"/>
  <c r="BU69" i="22"/>
  <c r="BV69" i="22"/>
  <c r="BW69" i="22"/>
  <c r="BU70" i="22"/>
  <c r="BV70" i="22"/>
  <c r="BW70" i="22"/>
  <c r="BU71" i="22"/>
  <c r="BV71" i="22"/>
  <c r="BW71" i="22"/>
  <c r="BU72" i="22"/>
  <c r="BV72" i="22"/>
  <c r="BW72" i="22"/>
  <c r="BU73" i="22"/>
  <c r="BV73" i="22"/>
  <c r="BW73" i="22"/>
  <c r="BU74" i="22"/>
  <c r="BV74" i="22"/>
  <c r="BW74" i="22"/>
  <c r="BU75" i="22"/>
  <c r="BV75" i="22"/>
  <c r="BW75" i="22"/>
  <c r="BU76" i="22"/>
  <c r="BV76" i="22"/>
  <c r="BW76" i="22"/>
  <c r="BU77" i="22"/>
  <c r="BV77" i="22"/>
  <c r="BW77" i="22"/>
  <c r="BU78" i="22"/>
  <c r="BV78" i="22"/>
  <c r="BW78" i="22"/>
  <c r="BU79" i="22"/>
  <c r="BV79" i="22"/>
  <c r="BW79" i="22"/>
  <c r="BU80" i="22"/>
  <c r="BV80" i="22"/>
  <c r="BW80" i="22"/>
  <c r="BU81" i="22"/>
  <c r="BV81" i="22"/>
  <c r="BW81" i="22"/>
  <c r="BU82" i="22"/>
  <c r="BV82" i="22"/>
  <c r="BW82" i="22"/>
  <c r="BU83" i="22"/>
  <c r="BV83" i="22"/>
  <c r="BW83" i="22"/>
  <c r="BU84" i="22"/>
  <c r="BV84" i="22"/>
  <c r="BW84" i="22"/>
  <c r="BU85" i="22"/>
  <c r="BV85" i="22"/>
  <c r="BW85" i="22"/>
  <c r="BU86" i="22"/>
  <c r="BV86" i="22"/>
  <c r="BW86" i="22"/>
  <c r="BU87" i="22"/>
  <c r="BV87" i="22"/>
  <c r="BW87" i="22"/>
  <c r="BU88" i="22"/>
  <c r="BV88" i="22"/>
  <c r="BW88" i="22"/>
  <c r="BU89" i="22"/>
  <c r="BV89" i="22"/>
  <c r="BW89" i="22"/>
  <c r="BU90" i="22"/>
  <c r="BV90" i="22"/>
  <c r="BW90" i="22"/>
  <c r="BU91" i="22"/>
  <c r="BV91" i="22"/>
  <c r="BW91" i="22"/>
  <c r="BU92" i="22"/>
  <c r="BV92" i="22"/>
  <c r="BW92" i="22"/>
  <c r="BU93" i="22"/>
  <c r="BV93" i="22"/>
  <c r="BW93" i="22"/>
  <c r="BU94" i="22"/>
  <c r="BV94" i="22"/>
  <c r="BW94" i="22"/>
  <c r="BU95" i="22"/>
  <c r="BV95" i="22"/>
  <c r="BW95" i="22"/>
  <c r="BU96" i="22"/>
  <c r="BV96" i="22"/>
  <c r="BW96" i="22"/>
  <c r="BU97" i="22"/>
  <c r="BV97" i="22"/>
  <c r="BW97" i="22"/>
  <c r="BU98" i="22"/>
  <c r="BV98" i="22"/>
  <c r="BW98" i="22"/>
  <c r="BU99" i="22"/>
  <c r="BV99" i="22"/>
  <c r="BW99" i="22"/>
  <c r="BU100" i="22"/>
  <c r="BV100" i="22"/>
  <c r="BW100" i="22"/>
  <c r="BU101" i="22"/>
  <c r="BV101" i="22"/>
  <c r="BW101" i="22"/>
  <c r="BU102" i="22"/>
  <c r="BV102" i="22"/>
  <c r="BW102" i="22"/>
  <c r="BU103" i="22"/>
  <c r="BV103" i="22"/>
  <c r="BW103" i="22"/>
  <c r="BW2" i="22"/>
  <c r="BV2" i="22"/>
  <c r="BU2" i="22"/>
  <c r="BJ3" i="22"/>
  <c r="BJ4" i="22"/>
  <c r="BJ5" i="22"/>
  <c r="BJ6" i="22"/>
  <c r="BJ7" i="22"/>
  <c r="BJ8" i="22"/>
  <c r="BJ9" i="22"/>
  <c r="BJ10" i="22"/>
  <c r="BJ11" i="22"/>
  <c r="BJ12" i="22"/>
  <c r="BJ13" i="22"/>
  <c r="BJ14" i="22"/>
  <c r="BJ15" i="22"/>
  <c r="BJ16" i="22"/>
  <c r="BJ17" i="22"/>
  <c r="BJ18" i="22"/>
  <c r="BJ19" i="22"/>
  <c r="BJ20" i="22"/>
  <c r="BJ21" i="22"/>
  <c r="BJ22" i="22"/>
  <c r="BJ23" i="22"/>
  <c r="BJ24" i="22"/>
  <c r="BJ25" i="22"/>
  <c r="BJ26" i="22"/>
  <c r="BJ27" i="22"/>
  <c r="BJ28" i="22"/>
  <c r="BJ29" i="22"/>
  <c r="BJ30" i="22"/>
  <c r="BJ31" i="22"/>
  <c r="BJ32" i="22"/>
  <c r="BJ33" i="22"/>
  <c r="BJ34" i="22"/>
  <c r="BJ35" i="22"/>
  <c r="BJ36" i="22"/>
  <c r="BJ37" i="22"/>
  <c r="BJ38" i="22"/>
  <c r="BJ39" i="22"/>
  <c r="BJ40" i="22"/>
  <c r="BJ41" i="22"/>
  <c r="BJ42" i="22"/>
  <c r="BJ43" i="22"/>
  <c r="BJ44" i="22"/>
  <c r="BJ45" i="22"/>
  <c r="BJ46" i="22"/>
  <c r="BJ47" i="22"/>
  <c r="BJ48" i="22"/>
  <c r="BJ49" i="22"/>
  <c r="BJ50" i="22"/>
  <c r="BJ51" i="22"/>
  <c r="BJ52" i="22"/>
  <c r="BJ53" i="22"/>
  <c r="BJ54" i="22"/>
  <c r="BJ55" i="22"/>
  <c r="BJ56" i="22"/>
  <c r="BJ57" i="22"/>
  <c r="BJ58" i="22"/>
  <c r="BJ59" i="22"/>
  <c r="BJ60" i="22"/>
  <c r="BJ61" i="22"/>
  <c r="BJ62" i="22"/>
  <c r="BJ63" i="22"/>
  <c r="BJ64" i="22"/>
  <c r="BJ65" i="22"/>
  <c r="BJ66" i="22"/>
  <c r="BJ67" i="22"/>
  <c r="BJ68" i="22"/>
  <c r="BJ69" i="22"/>
  <c r="BJ70" i="22"/>
  <c r="BJ71" i="22"/>
  <c r="BJ72" i="22"/>
  <c r="BJ73" i="22"/>
  <c r="BJ74" i="22"/>
  <c r="BJ75" i="22"/>
  <c r="BJ76" i="22"/>
  <c r="BJ77" i="22"/>
  <c r="BJ78" i="22"/>
  <c r="BJ79" i="22"/>
  <c r="BJ80" i="22"/>
  <c r="BJ81" i="22"/>
  <c r="BJ82" i="22"/>
  <c r="BJ83" i="22"/>
  <c r="BJ84" i="22"/>
  <c r="BJ85" i="22"/>
  <c r="BJ86" i="22"/>
  <c r="BJ87" i="22"/>
  <c r="BJ88" i="22"/>
  <c r="BJ89" i="22"/>
  <c r="BJ90" i="22"/>
  <c r="BJ91" i="22"/>
  <c r="BJ92" i="22"/>
  <c r="BJ93" i="22"/>
  <c r="BJ94" i="22"/>
  <c r="BJ95" i="22"/>
  <c r="BJ96" i="22"/>
  <c r="BJ97" i="22"/>
  <c r="BJ98" i="22"/>
  <c r="BJ99" i="22"/>
  <c r="BJ100" i="22"/>
  <c r="BJ101" i="22"/>
  <c r="BJ102" i="22"/>
  <c r="BJ103" i="22"/>
  <c r="BJ104" i="22"/>
  <c r="BJ105" i="22"/>
  <c r="BJ106" i="22"/>
  <c r="BJ107" i="22"/>
  <c r="BJ108" i="22"/>
  <c r="BJ109" i="22"/>
  <c r="BJ110" i="22"/>
  <c r="BJ111" i="22"/>
  <c r="BJ112" i="22"/>
  <c r="BJ2" i="22"/>
  <c r="CQ3" i="22"/>
  <c r="CQ4" i="22"/>
  <c r="CQ5" i="22"/>
  <c r="CQ6" i="22"/>
  <c r="CQ7" i="22"/>
  <c r="CQ8" i="22"/>
  <c r="CQ9" i="22"/>
  <c r="CQ10" i="22"/>
  <c r="CQ11" i="22"/>
  <c r="CQ12" i="22"/>
  <c r="CQ13" i="22"/>
  <c r="CQ14" i="22"/>
  <c r="CQ15" i="22"/>
  <c r="CQ16" i="22"/>
  <c r="CQ17" i="22"/>
  <c r="CQ18" i="22"/>
  <c r="CQ19" i="22"/>
  <c r="CQ20" i="22"/>
  <c r="CQ21" i="22"/>
  <c r="CQ22" i="22"/>
  <c r="CQ23" i="22"/>
  <c r="CQ24" i="22"/>
  <c r="CQ25" i="22"/>
  <c r="CQ26" i="22"/>
  <c r="CQ27" i="22"/>
  <c r="CQ28" i="22"/>
  <c r="CQ29" i="22"/>
  <c r="CQ30" i="22"/>
  <c r="CQ31" i="22"/>
  <c r="CQ32" i="22"/>
  <c r="CQ33" i="22"/>
  <c r="CQ34" i="22"/>
  <c r="CQ35" i="22"/>
  <c r="CQ36" i="22"/>
  <c r="CQ37" i="22"/>
  <c r="CQ38" i="22"/>
  <c r="CQ39" i="22"/>
  <c r="CQ40" i="22"/>
  <c r="CQ41" i="22"/>
  <c r="CQ42" i="22"/>
  <c r="CQ43" i="22"/>
  <c r="CQ44" i="22"/>
  <c r="CQ45" i="22"/>
  <c r="CQ46" i="22"/>
  <c r="CQ47" i="22"/>
  <c r="CQ48" i="22"/>
  <c r="CQ49" i="22"/>
  <c r="CQ50" i="22"/>
  <c r="CQ51" i="22"/>
  <c r="CQ52" i="22"/>
  <c r="CQ53" i="22"/>
  <c r="CQ54" i="22"/>
  <c r="CQ55" i="22"/>
  <c r="CQ56" i="22"/>
  <c r="CQ57" i="22"/>
  <c r="CQ58" i="22"/>
  <c r="CQ59" i="22"/>
  <c r="CQ60" i="22"/>
  <c r="CQ61" i="22"/>
  <c r="CQ62" i="22"/>
  <c r="CQ63" i="22"/>
  <c r="CQ64" i="22"/>
  <c r="CQ65" i="22"/>
  <c r="CQ66" i="22"/>
  <c r="CQ67" i="22"/>
  <c r="CQ68" i="22"/>
  <c r="CQ69" i="22"/>
  <c r="CQ70" i="22"/>
  <c r="CQ71" i="22"/>
  <c r="CQ72" i="22"/>
  <c r="CQ73" i="22"/>
  <c r="CQ74" i="22"/>
  <c r="CQ75" i="22"/>
  <c r="CQ76" i="22"/>
  <c r="CQ77" i="22"/>
  <c r="CQ78" i="22"/>
  <c r="CQ79" i="22"/>
  <c r="CQ80" i="22"/>
  <c r="CQ81" i="22"/>
  <c r="CQ82" i="22"/>
  <c r="CQ83" i="22"/>
  <c r="CQ84" i="22"/>
  <c r="CQ85" i="22"/>
  <c r="CQ86" i="22"/>
  <c r="CQ87" i="22"/>
  <c r="CQ88" i="22"/>
  <c r="CQ89" i="22"/>
  <c r="CQ90" i="22"/>
  <c r="CQ91" i="22"/>
  <c r="CQ92" i="22"/>
  <c r="CQ93" i="22"/>
  <c r="CQ94" i="22"/>
  <c r="CQ95" i="22"/>
  <c r="CQ96" i="22"/>
  <c r="CQ97" i="22"/>
  <c r="CQ98" i="22"/>
  <c r="CQ99" i="22"/>
  <c r="CQ100" i="22"/>
  <c r="CQ101" i="22"/>
  <c r="CQ102" i="22"/>
  <c r="CQ103" i="22"/>
  <c r="CQ104" i="22"/>
  <c r="CQ105" i="22"/>
  <c r="CQ106" i="22"/>
  <c r="CQ107" i="22"/>
  <c r="CQ108" i="22"/>
  <c r="CQ109" i="22"/>
  <c r="CQ110" i="22"/>
  <c r="CQ111" i="22"/>
  <c r="CQ112" i="22"/>
  <c r="CQ2" i="22"/>
  <c r="BE3" i="22"/>
  <c r="BE4" i="22"/>
  <c r="BE5" i="22"/>
  <c r="BE6" i="22"/>
  <c r="BE7" i="22"/>
  <c r="BE8" i="22"/>
  <c r="BE9" i="22"/>
  <c r="BE10" i="22"/>
  <c r="BE11" i="22"/>
  <c r="BE12" i="22"/>
  <c r="BE13" i="22"/>
  <c r="BE14" i="22"/>
  <c r="BE15" i="22"/>
  <c r="BE16" i="22"/>
  <c r="BE17" i="22"/>
  <c r="BE18" i="22"/>
  <c r="BE19" i="22"/>
  <c r="BE20" i="22"/>
  <c r="BE21" i="22"/>
  <c r="BE22" i="22"/>
  <c r="BE23" i="22"/>
  <c r="BE24" i="22"/>
  <c r="BE25" i="22"/>
  <c r="BE26" i="22"/>
  <c r="BE27" i="22"/>
  <c r="BE28" i="22"/>
  <c r="BE29" i="22"/>
  <c r="BE30" i="22"/>
  <c r="BE31" i="22"/>
  <c r="BE32" i="22"/>
  <c r="BE33" i="22"/>
  <c r="BE34" i="22"/>
  <c r="BE35" i="22"/>
  <c r="BE36" i="22"/>
  <c r="BE37" i="22"/>
  <c r="BE38" i="22"/>
  <c r="BE39" i="22"/>
  <c r="BE40" i="22"/>
  <c r="BE41" i="22"/>
  <c r="BE42" i="22"/>
  <c r="BE43" i="22"/>
  <c r="BE44" i="22"/>
  <c r="BE45" i="22"/>
  <c r="BE46" i="22"/>
  <c r="BE47" i="22"/>
  <c r="BE48" i="22"/>
  <c r="BE49" i="22"/>
  <c r="BE50" i="22"/>
  <c r="BE51" i="22"/>
  <c r="BE52" i="22"/>
  <c r="BE53" i="22"/>
  <c r="BE54" i="22"/>
  <c r="BE55" i="22"/>
  <c r="BE56" i="22"/>
  <c r="BE57" i="22"/>
  <c r="BE58" i="22"/>
  <c r="BE59" i="22"/>
  <c r="BE60" i="22"/>
  <c r="BE61" i="22"/>
  <c r="BE62" i="22"/>
  <c r="BE63" i="22"/>
  <c r="BE64" i="22"/>
  <c r="BE65" i="22"/>
  <c r="BE66" i="22"/>
  <c r="BE67" i="22"/>
  <c r="BE68" i="22"/>
  <c r="BE69" i="22"/>
  <c r="BE70" i="22"/>
  <c r="BE71" i="22"/>
  <c r="BE72" i="22"/>
  <c r="BE73" i="22"/>
  <c r="BE74" i="22"/>
  <c r="BE75" i="22"/>
  <c r="BE76" i="22"/>
  <c r="BE77" i="22"/>
  <c r="BE78" i="22"/>
  <c r="BE79" i="22"/>
  <c r="BE80" i="22"/>
  <c r="BE81" i="22"/>
  <c r="BE82" i="22"/>
  <c r="BE83" i="22"/>
  <c r="BE84" i="22"/>
  <c r="BE85" i="22"/>
  <c r="BE86" i="22"/>
  <c r="BE87" i="22"/>
  <c r="BE88" i="22"/>
  <c r="BE89" i="22"/>
  <c r="BE90" i="22"/>
  <c r="BE91" i="22"/>
  <c r="BE92" i="22"/>
  <c r="BE93" i="22"/>
  <c r="BE94" i="22"/>
  <c r="BE95" i="22"/>
  <c r="BE96" i="22"/>
  <c r="BE97" i="22"/>
  <c r="BE98" i="22"/>
  <c r="BE99" i="22"/>
  <c r="BE100" i="22"/>
  <c r="BE101" i="22"/>
  <c r="BE102" i="22"/>
  <c r="BE103" i="22"/>
  <c r="BE104" i="22"/>
  <c r="BE105" i="22"/>
  <c r="BE106" i="22"/>
  <c r="BE107" i="22"/>
  <c r="BE108" i="22"/>
  <c r="BE109" i="22"/>
  <c r="BE110" i="22"/>
  <c r="BE111" i="22"/>
  <c r="BE112" i="22"/>
  <c r="BE2" i="22"/>
  <c r="BD3" i="22"/>
  <c r="BD4" i="22"/>
  <c r="BD5" i="22"/>
  <c r="BD6" i="22"/>
  <c r="BD7" i="22"/>
  <c r="BD8" i="22"/>
  <c r="BD9" i="22"/>
  <c r="BD10" i="22"/>
  <c r="BD11" i="22"/>
  <c r="BD12" i="22"/>
  <c r="BD13" i="22"/>
  <c r="BD14" i="22"/>
  <c r="BD15" i="22"/>
  <c r="BD16" i="22"/>
  <c r="BD17" i="22"/>
  <c r="BD18" i="22"/>
  <c r="BD19" i="22"/>
  <c r="BD20" i="22"/>
  <c r="BD21" i="22"/>
  <c r="BD22" i="22"/>
  <c r="BD23" i="22"/>
  <c r="BD24" i="22"/>
  <c r="BD25" i="22"/>
  <c r="BD26" i="22"/>
  <c r="BD27" i="22"/>
  <c r="BD28" i="22"/>
  <c r="BD29" i="22"/>
  <c r="BD30" i="22"/>
  <c r="BD31" i="22"/>
  <c r="BD32" i="22"/>
  <c r="BD33" i="22"/>
  <c r="BD34" i="22"/>
  <c r="BD35" i="22"/>
  <c r="BD36" i="22"/>
  <c r="BD37" i="22"/>
  <c r="BD38" i="22"/>
  <c r="BD39" i="22"/>
  <c r="BD40" i="22"/>
  <c r="BD41" i="22"/>
  <c r="BD42" i="22"/>
  <c r="BD43" i="22"/>
  <c r="BD44" i="22"/>
  <c r="BD45" i="22"/>
  <c r="BD46" i="22"/>
  <c r="BD47" i="22"/>
  <c r="BD48" i="22"/>
  <c r="BD49" i="22"/>
  <c r="BD50" i="22"/>
  <c r="BD51" i="22"/>
  <c r="BD52" i="22"/>
  <c r="BD53" i="22"/>
  <c r="BD54" i="22"/>
  <c r="BD55" i="22"/>
  <c r="BD56" i="22"/>
  <c r="BD57" i="22"/>
  <c r="BD58" i="22"/>
  <c r="BD59" i="22"/>
  <c r="BD60" i="22"/>
  <c r="BD61" i="22"/>
  <c r="BD62" i="22"/>
  <c r="BD63" i="22"/>
  <c r="BD64" i="22"/>
  <c r="BD65" i="22"/>
  <c r="BD66" i="22"/>
  <c r="BD67" i="22"/>
  <c r="BD68" i="22"/>
  <c r="BD69" i="22"/>
  <c r="BD70" i="22"/>
  <c r="BD71" i="22"/>
  <c r="BD72" i="22"/>
  <c r="BD73" i="22"/>
  <c r="BD74" i="22"/>
  <c r="BD75" i="22"/>
  <c r="BD76" i="22"/>
  <c r="BD77" i="22"/>
  <c r="BD78" i="22"/>
  <c r="BD79" i="22"/>
  <c r="BD80" i="22"/>
  <c r="BD81" i="22"/>
  <c r="BD82" i="22"/>
  <c r="BD83" i="22"/>
  <c r="BD84" i="22"/>
  <c r="BD85" i="22"/>
  <c r="BD86" i="22"/>
  <c r="BD87" i="22"/>
  <c r="BD88" i="22"/>
  <c r="BD89" i="22"/>
  <c r="BD90" i="22"/>
  <c r="BD91" i="22"/>
  <c r="BD92" i="22"/>
  <c r="BD93" i="22"/>
  <c r="BD94" i="22"/>
  <c r="BD95" i="22"/>
  <c r="BD96" i="22"/>
  <c r="BD97" i="22"/>
  <c r="BD98" i="22"/>
  <c r="BD99" i="22"/>
  <c r="BD100" i="22"/>
  <c r="BD101" i="22"/>
  <c r="BD102" i="22"/>
  <c r="BD103" i="22"/>
  <c r="BD104" i="22"/>
  <c r="BD105" i="22"/>
  <c r="BD106" i="22"/>
  <c r="BD107" i="22"/>
  <c r="BD108" i="22"/>
  <c r="BD109" i="22"/>
  <c r="BD110" i="22"/>
  <c r="BD111" i="22"/>
  <c r="BD112" i="22"/>
  <c r="BD2" i="22"/>
  <c r="AX3" i="22"/>
  <c r="AY3" i="22"/>
  <c r="AZ3" i="22"/>
  <c r="BA3" i="22"/>
  <c r="BB3" i="22"/>
  <c r="BC3" i="22"/>
  <c r="AX4" i="22"/>
  <c r="AY4" i="22"/>
  <c r="AZ4" i="22"/>
  <c r="BA4" i="22"/>
  <c r="BB4" i="22"/>
  <c r="BC4" i="22"/>
  <c r="AX5" i="22"/>
  <c r="AY5" i="22"/>
  <c r="AZ5" i="22"/>
  <c r="BA5" i="22"/>
  <c r="BB5" i="22"/>
  <c r="BC5" i="22"/>
  <c r="AX6" i="22"/>
  <c r="AY6" i="22"/>
  <c r="AZ6" i="22"/>
  <c r="BA6" i="22"/>
  <c r="BB6" i="22"/>
  <c r="BC6" i="22"/>
  <c r="AX7" i="22"/>
  <c r="AY7" i="22"/>
  <c r="AZ7" i="22"/>
  <c r="BA7" i="22"/>
  <c r="BB7" i="22"/>
  <c r="BC7" i="22"/>
  <c r="AX8" i="22"/>
  <c r="AY8" i="22"/>
  <c r="AZ8" i="22"/>
  <c r="BA8" i="22"/>
  <c r="BB8" i="22"/>
  <c r="BC8" i="22"/>
  <c r="AX9" i="22"/>
  <c r="AY9" i="22"/>
  <c r="AZ9" i="22"/>
  <c r="BA9" i="22"/>
  <c r="BB9" i="22"/>
  <c r="BC9" i="22"/>
  <c r="AX10" i="22"/>
  <c r="AY10" i="22"/>
  <c r="AZ10" i="22"/>
  <c r="BA10" i="22"/>
  <c r="BB10" i="22"/>
  <c r="BC10" i="22"/>
  <c r="AX11" i="22"/>
  <c r="AY11" i="22"/>
  <c r="AZ11" i="22"/>
  <c r="BA11" i="22"/>
  <c r="BB11" i="22"/>
  <c r="BC11" i="22"/>
  <c r="AX12" i="22"/>
  <c r="AY12" i="22"/>
  <c r="AZ12" i="22"/>
  <c r="BA12" i="22"/>
  <c r="BB12" i="22"/>
  <c r="BC12" i="22"/>
  <c r="AX13" i="22"/>
  <c r="AY13" i="22"/>
  <c r="AZ13" i="22"/>
  <c r="BA13" i="22"/>
  <c r="BB13" i="22"/>
  <c r="BC13" i="22"/>
  <c r="AX14" i="22"/>
  <c r="AY14" i="22"/>
  <c r="AZ14" i="22"/>
  <c r="BA14" i="22"/>
  <c r="BB14" i="22"/>
  <c r="BC14" i="22"/>
  <c r="AX15" i="22"/>
  <c r="AY15" i="22"/>
  <c r="AZ15" i="22"/>
  <c r="BA15" i="22"/>
  <c r="BB15" i="22"/>
  <c r="BC15" i="22"/>
  <c r="AX16" i="22"/>
  <c r="AY16" i="22"/>
  <c r="AZ16" i="22"/>
  <c r="BA16" i="22"/>
  <c r="BB16" i="22"/>
  <c r="BC16" i="22"/>
  <c r="AX17" i="22"/>
  <c r="AY17" i="22"/>
  <c r="AZ17" i="22"/>
  <c r="BA17" i="22"/>
  <c r="BB17" i="22"/>
  <c r="BC17" i="22"/>
  <c r="AX18" i="22"/>
  <c r="AY18" i="22"/>
  <c r="AZ18" i="22"/>
  <c r="BA18" i="22"/>
  <c r="BB18" i="22"/>
  <c r="BC18" i="22"/>
  <c r="AX19" i="22"/>
  <c r="AY19" i="22"/>
  <c r="AZ19" i="22"/>
  <c r="BA19" i="22"/>
  <c r="BB19" i="22"/>
  <c r="BC19" i="22"/>
  <c r="AX20" i="22"/>
  <c r="AY20" i="22"/>
  <c r="AZ20" i="22"/>
  <c r="BA20" i="22"/>
  <c r="BB20" i="22"/>
  <c r="BC20" i="22"/>
  <c r="AX21" i="22"/>
  <c r="AY21" i="22"/>
  <c r="AZ21" i="22"/>
  <c r="BA21" i="22"/>
  <c r="BB21" i="22"/>
  <c r="BC21" i="22"/>
  <c r="AX22" i="22"/>
  <c r="AY22" i="22"/>
  <c r="AZ22" i="22"/>
  <c r="BA22" i="22"/>
  <c r="BB22" i="22"/>
  <c r="BC22" i="22"/>
  <c r="AX23" i="22"/>
  <c r="AY23" i="22"/>
  <c r="AZ23" i="22"/>
  <c r="BA23" i="22"/>
  <c r="BB23" i="22"/>
  <c r="BC23" i="22"/>
  <c r="AX24" i="22"/>
  <c r="AY24" i="22"/>
  <c r="AZ24" i="22"/>
  <c r="BA24" i="22"/>
  <c r="BB24" i="22"/>
  <c r="BC24" i="22"/>
  <c r="AX25" i="22"/>
  <c r="AY25" i="22"/>
  <c r="AZ25" i="22"/>
  <c r="BA25" i="22"/>
  <c r="BB25" i="22"/>
  <c r="BC25" i="22"/>
  <c r="AX26" i="22"/>
  <c r="AY26" i="22"/>
  <c r="AZ26" i="22"/>
  <c r="BA26" i="22"/>
  <c r="BB26" i="22"/>
  <c r="BC26" i="22"/>
  <c r="AX27" i="22"/>
  <c r="AY27" i="22"/>
  <c r="AZ27" i="22"/>
  <c r="BA27" i="22"/>
  <c r="BB27" i="22"/>
  <c r="BC27" i="22"/>
  <c r="AX28" i="22"/>
  <c r="AY28" i="22"/>
  <c r="AZ28" i="22"/>
  <c r="BA28" i="22"/>
  <c r="BB28" i="22"/>
  <c r="BC28" i="22"/>
  <c r="AX29" i="22"/>
  <c r="AY29" i="22"/>
  <c r="AZ29" i="22"/>
  <c r="BA29" i="22"/>
  <c r="BB29" i="22"/>
  <c r="BC29" i="22"/>
  <c r="AX30" i="22"/>
  <c r="AY30" i="22"/>
  <c r="AZ30" i="22"/>
  <c r="BA30" i="22"/>
  <c r="BB30" i="22"/>
  <c r="BC30" i="22"/>
  <c r="AX31" i="22"/>
  <c r="AY31" i="22"/>
  <c r="AZ31" i="22"/>
  <c r="BA31" i="22"/>
  <c r="BB31" i="22"/>
  <c r="BC31" i="22"/>
  <c r="AX32" i="22"/>
  <c r="AY32" i="22"/>
  <c r="AZ32" i="22"/>
  <c r="BA32" i="22"/>
  <c r="BB32" i="22"/>
  <c r="BC32" i="22"/>
  <c r="AX33" i="22"/>
  <c r="AY33" i="22"/>
  <c r="AZ33" i="22"/>
  <c r="BA33" i="22"/>
  <c r="BB33" i="22"/>
  <c r="BC33" i="22"/>
  <c r="AX34" i="22"/>
  <c r="AY34" i="22"/>
  <c r="AZ34" i="22"/>
  <c r="BA34" i="22"/>
  <c r="BB34" i="22"/>
  <c r="BC34" i="22"/>
  <c r="AX35" i="22"/>
  <c r="AY35" i="22"/>
  <c r="AZ35" i="22"/>
  <c r="BA35" i="22"/>
  <c r="BB35" i="22"/>
  <c r="BC35" i="22"/>
  <c r="AX36" i="22"/>
  <c r="AY36" i="22"/>
  <c r="AZ36" i="22"/>
  <c r="BA36" i="22"/>
  <c r="BB36" i="22"/>
  <c r="BC36" i="22"/>
  <c r="AX37" i="22"/>
  <c r="AY37" i="22"/>
  <c r="AZ37" i="22"/>
  <c r="BA37" i="22"/>
  <c r="BB37" i="22"/>
  <c r="BC37" i="22"/>
  <c r="AX38" i="22"/>
  <c r="AY38" i="22"/>
  <c r="AZ38" i="22"/>
  <c r="BA38" i="22"/>
  <c r="BB38" i="22"/>
  <c r="BC38" i="22"/>
  <c r="AX39" i="22"/>
  <c r="AY39" i="22"/>
  <c r="AZ39" i="22"/>
  <c r="BA39" i="22"/>
  <c r="BB39" i="22"/>
  <c r="BC39" i="22"/>
  <c r="AX40" i="22"/>
  <c r="AY40" i="22"/>
  <c r="AZ40" i="22"/>
  <c r="BA40" i="22"/>
  <c r="BB40" i="22"/>
  <c r="BC40" i="22"/>
  <c r="AX41" i="22"/>
  <c r="AY41" i="22"/>
  <c r="AZ41" i="22"/>
  <c r="BA41" i="22"/>
  <c r="BB41" i="22"/>
  <c r="BC41" i="22"/>
  <c r="AX42" i="22"/>
  <c r="AY42" i="22"/>
  <c r="AZ42" i="22"/>
  <c r="BA42" i="22"/>
  <c r="BB42" i="22"/>
  <c r="BC42" i="22"/>
  <c r="AX43" i="22"/>
  <c r="AY43" i="22"/>
  <c r="AZ43" i="22"/>
  <c r="BA43" i="22"/>
  <c r="BB43" i="22"/>
  <c r="BC43" i="22"/>
  <c r="AX44" i="22"/>
  <c r="AY44" i="22"/>
  <c r="AZ44" i="22"/>
  <c r="BA44" i="22"/>
  <c r="BB44" i="22"/>
  <c r="BC44" i="22"/>
  <c r="AX45" i="22"/>
  <c r="AY45" i="22"/>
  <c r="AZ45" i="22"/>
  <c r="BA45" i="22"/>
  <c r="BB45" i="22"/>
  <c r="BC45" i="22"/>
  <c r="AX46" i="22"/>
  <c r="AY46" i="22"/>
  <c r="AZ46" i="22"/>
  <c r="BA46" i="22"/>
  <c r="BB46" i="22"/>
  <c r="BC46" i="22"/>
  <c r="AX47" i="22"/>
  <c r="AY47" i="22"/>
  <c r="AZ47" i="22"/>
  <c r="BA47" i="22"/>
  <c r="BB47" i="22"/>
  <c r="BC47" i="22"/>
  <c r="AX48" i="22"/>
  <c r="AY48" i="22"/>
  <c r="AZ48" i="22"/>
  <c r="BA48" i="22"/>
  <c r="BB48" i="22"/>
  <c r="BC48" i="22"/>
  <c r="AX49" i="22"/>
  <c r="AY49" i="22"/>
  <c r="AZ49" i="22"/>
  <c r="BA49" i="22"/>
  <c r="BB49" i="22"/>
  <c r="BC49" i="22"/>
  <c r="AX50" i="22"/>
  <c r="AY50" i="22"/>
  <c r="AZ50" i="22"/>
  <c r="BA50" i="22"/>
  <c r="BB50" i="22"/>
  <c r="BC50" i="22"/>
  <c r="AX51" i="22"/>
  <c r="AY51" i="22"/>
  <c r="AZ51" i="22"/>
  <c r="BA51" i="22"/>
  <c r="BB51" i="22"/>
  <c r="BC51" i="22"/>
  <c r="AX52" i="22"/>
  <c r="AY52" i="22"/>
  <c r="AZ52" i="22"/>
  <c r="BA52" i="22"/>
  <c r="BB52" i="22"/>
  <c r="BC52" i="22"/>
  <c r="AX53" i="22"/>
  <c r="AY53" i="22"/>
  <c r="AZ53" i="22"/>
  <c r="BA53" i="22"/>
  <c r="BB53" i="22"/>
  <c r="BC53" i="22"/>
  <c r="AX54" i="22"/>
  <c r="AY54" i="22"/>
  <c r="AZ54" i="22"/>
  <c r="BA54" i="22"/>
  <c r="BB54" i="22"/>
  <c r="BC54" i="22"/>
  <c r="AX55" i="22"/>
  <c r="AY55" i="22"/>
  <c r="AZ55" i="22"/>
  <c r="BA55" i="22"/>
  <c r="BB55" i="22"/>
  <c r="BC55" i="22"/>
  <c r="AX56" i="22"/>
  <c r="AY56" i="22"/>
  <c r="AZ56" i="22"/>
  <c r="BA56" i="22"/>
  <c r="BB56" i="22"/>
  <c r="BC56" i="22"/>
  <c r="AX57" i="22"/>
  <c r="AY57" i="22"/>
  <c r="AZ57" i="22"/>
  <c r="BA57" i="22"/>
  <c r="BB57" i="22"/>
  <c r="BC57" i="22"/>
  <c r="AX58" i="22"/>
  <c r="AY58" i="22"/>
  <c r="AZ58" i="22"/>
  <c r="BA58" i="22"/>
  <c r="BB58" i="22"/>
  <c r="BC58" i="22"/>
  <c r="AX59" i="22"/>
  <c r="AY59" i="22"/>
  <c r="AZ59" i="22"/>
  <c r="BA59" i="22"/>
  <c r="BB59" i="22"/>
  <c r="BC59" i="22"/>
  <c r="AX60" i="22"/>
  <c r="AY60" i="22"/>
  <c r="AZ60" i="22"/>
  <c r="BA60" i="22"/>
  <c r="BB60" i="22"/>
  <c r="BC60" i="22"/>
  <c r="AX61" i="22"/>
  <c r="AY61" i="22"/>
  <c r="AZ61" i="22"/>
  <c r="BA61" i="22"/>
  <c r="BB61" i="22"/>
  <c r="BC61" i="22"/>
  <c r="AX62" i="22"/>
  <c r="AY62" i="22"/>
  <c r="AZ62" i="22"/>
  <c r="BA62" i="22"/>
  <c r="BB62" i="22"/>
  <c r="BC62" i="22"/>
  <c r="AX63" i="22"/>
  <c r="AY63" i="22"/>
  <c r="AZ63" i="22"/>
  <c r="BA63" i="22"/>
  <c r="BB63" i="22"/>
  <c r="BC63" i="22"/>
  <c r="AX64" i="22"/>
  <c r="AY64" i="22"/>
  <c r="AZ64" i="22"/>
  <c r="BA64" i="22"/>
  <c r="BB64" i="22"/>
  <c r="BC64" i="22"/>
  <c r="AX65" i="22"/>
  <c r="AY65" i="22"/>
  <c r="AZ65" i="22"/>
  <c r="BA65" i="22"/>
  <c r="BB65" i="22"/>
  <c r="BC65" i="22"/>
  <c r="AX66" i="22"/>
  <c r="AY66" i="22"/>
  <c r="AZ66" i="22"/>
  <c r="BA66" i="22"/>
  <c r="BB66" i="22"/>
  <c r="BC66" i="22"/>
  <c r="AX67" i="22"/>
  <c r="AY67" i="22"/>
  <c r="AZ67" i="22"/>
  <c r="BA67" i="22"/>
  <c r="BB67" i="22"/>
  <c r="BC67" i="22"/>
  <c r="AX68" i="22"/>
  <c r="AY68" i="22"/>
  <c r="AZ68" i="22"/>
  <c r="BA68" i="22"/>
  <c r="BB68" i="22"/>
  <c r="BC68" i="22"/>
  <c r="AX69" i="22"/>
  <c r="AY69" i="22"/>
  <c r="AZ69" i="22"/>
  <c r="BA69" i="22"/>
  <c r="BB69" i="22"/>
  <c r="BC69" i="22"/>
  <c r="AX70" i="22"/>
  <c r="AY70" i="22"/>
  <c r="AZ70" i="22"/>
  <c r="BA70" i="22"/>
  <c r="BB70" i="22"/>
  <c r="BC70" i="22"/>
  <c r="AX71" i="22"/>
  <c r="AY71" i="22"/>
  <c r="AZ71" i="22"/>
  <c r="BA71" i="22"/>
  <c r="BB71" i="22"/>
  <c r="BC71" i="22"/>
  <c r="AX72" i="22"/>
  <c r="AY72" i="22"/>
  <c r="AZ72" i="22"/>
  <c r="BA72" i="22"/>
  <c r="BB72" i="22"/>
  <c r="BC72" i="22"/>
  <c r="AX73" i="22"/>
  <c r="AY73" i="22"/>
  <c r="AZ73" i="22"/>
  <c r="BA73" i="22"/>
  <c r="BB73" i="22"/>
  <c r="BC73" i="22"/>
  <c r="AX74" i="22"/>
  <c r="AY74" i="22"/>
  <c r="AZ74" i="22"/>
  <c r="BA74" i="22"/>
  <c r="BB74" i="22"/>
  <c r="BC74" i="22"/>
  <c r="AX75" i="22"/>
  <c r="AY75" i="22"/>
  <c r="AZ75" i="22"/>
  <c r="BA75" i="22"/>
  <c r="BB75" i="22"/>
  <c r="BC75" i="22"/>
  <c r="AX76" i="22"/>
  <c r="AY76" i="22"/>
  <c r="AZ76" i="22"/>
  <c r="BA76" i="22"/>
  <c r="BB76" i="22"/>
  <c r="BC76" i="22"/>
  <c r="AX77" i="22"/>
  <c r="AY77" i="22"/>
  <c r="AZ77" i="22"/>
  <c r="BA77" i="22"/>
  <c r="BB77" i="22"/>
  <c r="BC77" i="22"/>
  <c r="AX78" i="22"/>
  <c r="AY78" i="22"/>
  <c r="AZ78" i="22"/>
  <c r="BA78" i="22"/>
  <c r="BB78" i="22"/>
  <c r="BC78" i="22"/>
  <c r="AX79" i="22"/>
  <c r="AY79" i="22"/>
  <c r="AZ79" i="22"/>
  <c r="BA79" i="22"/>
  <c r="BB79" i="22"/>
  <c r="BC79" i="22"/>
  <c r="AX80" i="22"/>
  <c r="AY80" i="22"/>
  <c r="AZ80" i="22"/>
  <c r="BA80" i="22"/>
  <c r="BB80" i="22"/>
  <c r="BC80" i="22"/>
  <c r="AX81" i="22"/>
  <c r="AY81" i="22"/>
  <c r="AZ81" i="22"/>
  <c r="BA81" i="22"/>
  <c r="BB81" i="22"/>
  <c r="BC81" i="22"/>
  <c r="AX82" i="22"/>
  <c r="AY82" i="22"/>
  <c r="AZ82" i="22"/>
  <c r="BA82" i="22"/>
  <c r="BB82" i="22"/>
  <c r="BC82" i="22"/>
  <c r="AX83" i="22"/>
  <c r="AY83" i="22"/>
  <c r="AZ83" i="22"/>
  <c r="BA83" i="22"/>
  <c r="BB83" i="22"/>
  <c r="BC83" i="22"/>
  <c r="AX84" i="22"/>
  <c r="AY84" i="22"/>
  <c r="AZ84" i="22"/>
  <c r="BA84" i="22"/>
  <c r="BB84" i="22"/>
  <c r="BC84" i="22"/>
  <c r="AX85" i="22"/>
  <c r="AY85" i="22"/>
  <c r="AZ85" i="22"/>
  <c r="BA85" i="22"/>
  <c r="BB85" i="22"/>
  <c r="BC85" i="22"/>
  <c r="AX86" i="22"/>
  <c r="AY86" i="22"/>
  <c r="AZ86" i="22"/>
  <c r="BA86" i="22"/>
  <c r="BB86" i="22"/>
  <c r="BC86" i="22"/>
  <c r="AX87" i="22"/>
  <c r="AY87" i="22"/>
  <c r="AZ87" i="22"/>
  <c r="BA87" i="22"/>
  <c r="BB87" i="22"/>
  <c r="BC87" i="22"/>
  <c r="AX88" i="22"/>
  <c r="AY88" i="22"/>
  <c r="AZ88" i="22"/>
  <c r="BA88" i="22"/>
  <c r="BB88" i="22"/>
  <c r="BC88" i="22"/>
  <c r="AX89" i="22"/>
  <c r="AY89" i="22"/>
  <c r="AZ89" i="22"/>
  <c r="BA89" i="22"/>
  <c r="BB89" i="22"/>
  <c r="BC89" i="22"/>
  <c r="AX90" i="22"/>
  <c r="AY90" i="22"/>
  <c r="AZ90" i="22"/>
  <c r="BA90" i="22"/>
  <c r="BB90" i="22"/>
  <c r="BC90" i="22"/>
  <c r="AX91" i="22"/>
  <c r="AY91" i="22"/>
  <c r="AZ91" i="22"/>
  <c r="BA91" i="22"/>
  <c r="BB91" i="22"/>
  <c r="BC91" i="22"/>
  <c r="AX92" i="22"/>
  <c r="AY92" i="22"/>
  <c r="AZ92" i="22"/>
  <c r="BA92" i="22"/>
  <c r="BB92" i="22"/>
  <c r="BC92" i="22"/>
  <c r="AX93" i="22"/>
  <c r="AY93" i="22"/>
  <c r="AZ93" i="22"/>
  <c r="BA93" i="22"/>
  <c r="BB93" i="22"/>
  <c r="BC93" i="22"/>
  <c r="AX94" i="22"/>
  <c r="AY94" i="22"/>
  <c r="AZ94" i="22"/>
  <c r="BA94" i="22"/>
  <c r="BB94" i="22"/>
  <c r="BC94" i="22"/>
  <c r="AX95" i="22"/>
  <c r="AY95" i="22"/>
  <c r="AZ95" i="22"/>
  <c r="BA95" i="22"/>
  <c r="BB95" i="22"/>
  <c r="BC95" i="22"/>
  <c r="AX96" i="22"/>
  <c r="AY96" i="22"/>
  <c r="AZ96" i="22"/>
  <c r="BA96" i="22"/>
  <c r="BB96" i="22"/>
  <c r="BC96" i="22"/>
  <c r="AX97" i="22"/>
  <c r="AY97" i="22"/>
  <c r="AZ97" i="22"/>
  <c r="BA97" i="22"/>
  <c r="BB97" i="22"/>
  <c r="BC97" i="22"/>
  <c r="AX98" i="22"/>
  <c r="AY98" i="22"/>
  <c r="AZ98" i="22"/>
  <c r="BA98" i="22"/>
  <c r="BB98" i="22"/>
  <c r="BC98" i="22"/>
  <c r="AX99" i="22"/>
  <c r="AY99" i="22"/>
  <c r="AZ99" i="22"/>
  <c r="BA99" i="22"/>
  <c r="BB99" i="22"/>
  <c r="BC99" i="22"/>
  <c r="AX100" i="22"/>
  <c r="AY100" i="22"/>
  <c r="AZ100" i="22"/>
  <c r="BA100" i="22"/>
  <c r="BB100" i="22"/>
  <c r="BC100" i="22"/>
  <c r="AX101" i="22"/>
  <c r="AY101" i="22"/>
  <c r="AZ101" i="22"/>
  <c r="BA101" i="22"/>
  <c r="BB101" i="22"/>
  <c r="BC101" i="22"/>
  <c r="AX102" i="22"/>
  <c r="AY102" i="22"/>
  <c r="AZ102" i="22"/>
  <c r="BA102" i="22"/>
  <c r="BB102" i="22"/>
  <c r="BC102" i="22"/>
  <c r="AX103" i="22"/>
  <c r="AY103" i="22"/>
  <c r="AZ103" i="22"/>
  <c r="BA103" i="22"/>
  <c r="BB103" i="22"/>
  <c r="BC103" i="22"/>
  <c r="AX104" i="22"/>
  <c r="AY104" i="22"/>
  <c r="AZ104" i="22"/>
  <c r="BA104" i="22"/>
  <c r="BB104" i="22"/>
  <c r="BC104" i="22"/>
  <c r="AX105" i="22"/>
  <c r="AY105" i="22"/>
  <c r="AZ105" i="22"/>
  <c r="BA105" i="22"/>
  <c r="BB105" i="22"/>
  <c r="BC105" i="22"/>
  <c r="AX106" i="22"/>
  <c r="AY106" i="22"/>
  <c r="AZ106" i="22"/>
  <c r="BA106" i="22"/>
  <c r="BB106" i="22"/>
  <c r="BC106" i="22"/>
  <c r="AX107" i="22"/>
  <c r="AY107" i="22"/>
  <c r="AZ107" i="22"/>
  <c r="BA107" i="22"/>
  <c r="BB107" i="22"/>
  <c r="BC107" i="22"/>
  <c r="AX108" i="22"/>
  <c r="AY108" i="22"/>
  <c r="AZ108" i="22"/>
  <c r="BA108" i="22"/>
  <c r="BB108" i="22"/>
  <c r="BC108" i="22"/>
  <c r="AX109" i="22"/>
  <c r="AY109" i="22"/>
  <c r="AZ109" i="22"/>
  <c r="BA109" i="22"/>
  <c r="BB109" i="22"/>
  <c r="BC109" i="22"/>
  <c r="AX110" i="22"/>
  <c r="AY110" i="22"/>
  <c r="AZ110" i="22"/>
  <c r="BA110" i="22"/>
  <c r="BB110" i="22"/>
  <c r="BC110" i="22"/>
  <c r="AX111" i="22"/>
  <c r="AY111" i="22"/>
  <c r="AZ111" i="22"/>
  <c r="BA111" i="22"/>
  <c r="BB111" i="22"/>
  <c r="BC111" i="22"/>
  <c r="AX112" i="22"/>
  <c r="AY112" i="22"/>
  <c r="AZ112" i="22"/>
  <c r="BA112" i="22"/>
  <c r="BB112" i="22"/>
  <c r="BC112" i="22"/>
  <c r="BC2" i="22"/>
  <c r="BB2" i="22"/>
  <c r="BA2" i="22"/>
  <c r="AZ2" i="22"/>
  <c r="AY2" i="22"/>
  <c r="AX2" i="22"/>
  <c r="CP3" i="22"/>
  <c r="CP4" i="22"/>
  <c r="CP5" i="22"/>
  <c r="CP6" i="22"/>
  <c r="CP7" i="22"/>
  <c r="CP8" i="22"/>
  <c r="CP9" i="22"/>
  <c r="CP10" i="22"/>
  <c r="CP11" i="22"/>
  <c r="CP12" i="22"/>
  <c r="CP13" i="22"/>
  <c r="CP14" i="22"/>
  <c r="CP15" i="22"/>
  <c r="CP16" i="22"/>
  <c r="CP17" i="22"/>
  <c r="CP18" i="22"/>
  <c r="CP19" i="22"/>
  <c r="CP20" i="22"/>
  <c r="CP21" i="22"/>
  <c r="CP22" i="22"/>
  <c r="CP23" i="22"/>
  <c r="CP24" i="22"/>
  <c r="CP25" i="22"/>
  <c r="CP26" i="22"/>
  <c r="CP27" i="22"/>
  <c r="CP28" i="22"/>
  <c r="CP29" i="22"/>
  <c r="CP30" i="22"/>
  <c r="CP31" i="22"/>
  <c r="CP32" i="22"/>
  <c r="CP33" i="22"/>
  <c r="CP34" i="22"/>
  <c r="CP35" i="22"/>
  <c r="CP36" i="22"/>
  <c r="CP37" i="22"/>
  <c r="CP38" i="22"/>
  <c r="CP39" i="22"/>
  <c r="CP40" i="22"/>
  <c r="CP41" i="22"/>
  <c r="CP42" i="22"/>
  <c r="CP43" i="22"/>
  <c r="CP44" i="22"/>
  <c r="CP45" i="22"/>
  <c r="CP46" i="22"/>
  <c r="CP47" i="22"/>
  <c r="CP48" i="22"/>
  <c r="CP49" i="22"/>
  <c r="CP50" i="22"/>
  <c r="CP51" i="22"/>
  <c r="CP52" i="22"/>
  <c r="CP53" i="22"/>
  <c r="CP54" i="22"/>
  <c r="CP55" i="22"/>
  <c r="CP56" i="22"/>
  <c r="CP57" i="22"/>
  <c r="CP58" i="22"/>
  <c r="CP59" i="22"/>
  <c r="CP60" i="22"/>
  <c r="CP61" i="22"/>
  <c r="CP62" i="22"/>
  <c r="CP63" i="22"/>
  <c r="CP64" i="22"/>
  <c r="CP65" i="22"/>
  <c r="CP66" i="22"/>
  <c r="CP67" i="22"/>
  <c r="CP68" i="22"/>
  <c r="CP69" i="22"/>
  <c r="CP70" i="22"/>
  <c r="CP71" i="22"/>
  <c r="CP72" i="22"/>
  <c r="CP73" i="22"/>
  <c r="CP74" i="22"/>
  <c r="CP75" i="22"/>
  <c r="CP76" i="22"/>
  <c r="CP77" i="22"/>
  <c r="CP78" i="22"/>
  <c r="CP79" i="22"/>
  <c r="CP80" i="22"/>
  <c r="CP81" i="22"/>
  <c r="CP82" i="22"/>
  <c r="CP83" i="22"/>
  <c r="CP84" i="22"/>
  <c r="CP85" i="22"/>
  <c r="CP86" i="22"/>
  <c r="CP87" i="22"/>
  <c r="CP88" i="22"/>
  <c r="CP89" i="22"/>
  <c r="CP90" i="22"/>
  <c r="CP91" i="22"/>
  <c r="CP92" i="22"/>
  <c r="CP93" i="22"/>
  <c r="CP94" i="22"/>
  <c r="CP95" i="22"/>
  <c r="CP96" i="22"/>
  <c r="CP97" i="22"/>
  <c r="CP98" i="22"/>
  <c r="CP99" i="22"/>
  <c r="CP100" i="22"/>
  <c r="CP101" i="22"/>
  <c r="CP102" i="22"/>
  <c r="CP103" i="22"/>
  <c r="CP104" i="22"/>
  <c r="CP105" i="22"/>
  <c r="CP106" i="22"/>
  <c r="CP107" i="22"/>
  <c r="CP108" i="22"/>
  <c r="CP109" i="22"/>
  <c r="CP110" i="22"/>
  <c r="CP111" i="22"/>
  <c r="CP112" i="22"/>
  <c r="CP2" i="22"/>
  <c r="AU3" i="22"/>
  <c r="AV3" i="22"/>
  <c r="AW3" i="22"/>
  <c r="AU4" i="22"/>
  <c r="AV4" i="22"/>
  <c r="AW4" i="22"/>
  <c r="AU5" i="22"/>
  <c r="AV5" i="22"/>
  <c r="AW5" i="22"/>
  <c r="AU6" i="22"/>
  <c r="AV6" i="22"/>
  <c r="AW6" i="22"/>
  <c r="AU7" i="22"/>
  <c r="AV7" i="22"/>
  <c r="AW7" i="22"/>
  <c r="AU8" i="22"/>
  <c r="AV8" i="22"/>
  <c r="AW8" i="22"/>
  <c r="AU9" i="22"/>
  <c r="AV9" i="22"/>
  <c r="AW9" i="22"/>
  <c r="AU10" i="22"/>
  <c r="AV10" i="22"/>
  <c r="AW10" i="22"/>
  <c r="AU11" i="22"/>
  <c r="AV11" i="22"/>
  <c r="AW11" i="22"/>
  <c r="AU12" i="22"/>
  <c r="AV12" i="22"/>
  <c r="AW12" i="22"/>
  <c r="AU13" i="22"/>
  <c r="AV13" i="22"/>
  <c r="AW13" i="22"/>
  <c r="AU14" i="22"/>
  <c r="AV14" i="22"/>
  <c r="AW14" i="22"/>
  <c r="AU15" i="22"/>
  <c r="AV15" i="22"/>
  <c r="AW15" i="22"/>
  <c r="AU16" i="22"/>
  <c r="AV16" i="22"/>
  <c r="AW16" i="22"/>
  <c r="AU17" i="22"/>
  <c r="AV17" i="22"/>
  <c r="AW17" i="22"/>
  <c r="AU18" i="22"/>
  <c r="AV18" i="22"/>
  <c r="AW18" i="22"/>
  <c r="AU19" i="22"/>
  <c r="AV19" i="22"/>
  <c r="AW19" i="22"/>
  <c r="AU20" i="22"/>
  <c r="AV20" i="22"/>
  <c r="AW20" i="22"/>
  <c r="AU21" i="22"/>
  <c r="AV21" i="22"/>
  <c r="AW21" i="22"/>
  <c r="AU22" i="22"/>
  <c r="AV22" i="22"/>
  <c r="AW22" i="22"/>
  <c r="AU23" i="22"/>
  <c r="AV23" i="22"/>
  <c r="AW23" i="22"/>
  <c r="AU24" i="22"/>
  <c r="AV24" i="22"/>
  <c r="AW24" i="22"/>
  <c r="AU25" i="22"/>
  <c r="AV25" i="22"/>
  <c r="AW25" i="22"/>
  <c r="AU26" i="22"/>
  <c r="AV26" i="22"/>
  <c r="AW26" i="22"/>
  <c r="AU27" i="22"/>
  <c r="AV27" i="22"/>
  <c r="AW27" i="22"/>
  <c r="AU28" i="22"/>
  <c r="AV28" i="22"/>
  <c r="AW28" i="22"/>
  <c r="AU29" i="22"/>
  <c r="AV29" i="22"/>
  <c r="AW29" i="22"/>
  <c r="AU30" i="22"/>
  <c r="AV30" i="22"/>
  <c r="AW30" i="22"/>
  <c r="AU31" i="22"/>
  <c r="AV31" i="22"/>
  <c r="AW31" i="22"/>
  <c r="AU32" i="22"/>
  <c r="AV32" i="22"/>
  <c r="AW32" i="22"/>
  <c r="AU33" i="22"/>
  <c r="AV33" i="22"/>
  <c r="AW33" i="22"/>
  <c r="AU34" i="22"/>
  <c r="AV34" i="22"/>
  <c r="AW34" i="22"/>
  <c r="AU35" i="22"/>
  <c r="AV35" i="22"/>
  <c r="AW35" i="22"/>
  <c r="AU36" i="22"/>
  <c r="AV36" i="22"/>
  <c r="AW36" i="22"/>
  <c r="AU37" i="22"/>
  <c r="AV37" i="22"/>
  <c r="AW37" i="22"/>
  <c r="AU38" i="22"/>
  <c r="AV38" i="22"/>
  <c r="AW38" i="22"/>
  <c r="AU39" i="22"/>
  <c r="AV39" i="22"/>
  <c r="AW39" i="22"/>
  <c r="AU40" i="22"/>
  <c r="AV40" i="22"/>
  <c r="AW40" i="22"/>
  <c r="AU41" i="22"/>
  <c r="AV41" i="22"/>
  <c r="AW41" i="22"/>
  <c r="AU42" i="22"/>
  <c r="AV42" i="22"/>
  <c r="AW42" i="22"/>
  <c r="AU43" i="22"/>
  <c r="AV43" i="22"/>
  <c r="AW43" i="22"/>
  <c r="AU44" i="22"/>
  <c r="AV44" i="22"/>
  <c r="AW44" i="22"/>
  <c r="AU45" i="22"/>
  <c r="AV45" i="22"/>
  <c r="AW45" i="22"/>
  <c r="AU46" i="22"/>
  <c r="AV46" i="22"/>
  <c r="AW46" i="22"/>
  <c r="AU47" i="22"/>
  <c r="AV47" i="22"/>
  <c r="AW47" i="22"/>
  <c r="AU48" i="22"/>
  <c r="AV48" i="22"/>
  <c r="AW48" i="22"/>
  <c r="AU49" i="22"/>
  <c r="AV49" i="22"/>
  <c r="AW49" i="22"/>
  <c r="AU50" i="22"/>
  <c r="AV50" i="22"/>
  <c r="AW50" i="22"/>
  <c r="AU51" i="22"/>
  <c r="AV51" i="22"/>
  <c r="AW51" i="22"/>
  <c r="AU52" i="22"/>
  <c r="AV52" i="22"/>
  <c r="AW52" i="22"/>
  <c r="AU53" i="22"/>
  <c r="AV53" i="22"/>
  <c r="AW53" i="22"/>
  <c r="AU54" i="22"/>
  <c r="AV54" i="22"/>
  <c r="AW54" i="22"/>
  <c r="AU55" i="22"/>
  <c r="AV55" i="22"/>
  <c r="AW55" i="22"/>
  <c r="AU56" i="22"/>
  <c r="AV56" i="22"/>
  <c r="AW56" i="22"/>
  <c r="AU57" i="22"/>
  <c r="AV57" i="22"/>
  <c r="AW57" i="22"/>
  <c r="AU58" i="22"/>
  <c r="AV58" i="22"/>
  <c r="AW58" i="22"/>
  <c r="AU59" i="22"/>
  <c r="AV59" i="22"/>
  <c r="AW59" i="22"/>
  <c r="AU60" i="22"/>
  <c r="AV60" i="22"/>
  <c r="AW60" i="22"/>
  <c r="AU61" i="22"/>
  <c r="AV61" i="22"/>
  <c r="AW61" i="22"/>
  <c r="AU62" i="22"/>
  <c r="AV62" i="22"/>
  <c r="AW62" i="22"/>
  <c r="AU63" i="22"/>
  <c r="AV63" i="22"/>
  <c r="AW63" i="22"/>
  <c r="AU64" i="22"/>
  <c r="AV64" i="22"/>
  <c r="AW64" i="22"/>
  <c r="AU65" i="22"/>
  <c r="AV65" i="22"/>
  <c r="AW65" i="22"/>
  <c r="AU66" i="22"/>
  <c r="AV66" i="22"/>
  <c r="AW66" i="22"/>
  <c r="AU67" i="22"/>
  <c r="AV67" i="22"/>
  <c r="AW67" i="22"/>
  <c r="AU68" i="22"/>
  <c r="AV68" i="22"/>
  <c r="AW68" i="22"/>
  <c r="AU69" i="22"/>
  <c r="AV69" i="22"/>
  <c r="AW69" i="22"/>
  <c r="AU70" i="22"/>
  <c r="AV70" i="22"/>
  <c r="AW70" i="22"/>
  <c r="AU71" i="22"/>
  <c r="AV71" i="22"/>
  <c r="AW71" i="22"/>
  <c r="AU72" i="22"/>
  <c r="AV72" i="22"/>
  <c r="AW72" i="22"/>
  <c r="AU73" i="22"/>
  <c r="AV73" i="22"/>
  <c r="AW73" i="22"/>
  <c r="AU74" i="22"/>
  <c r="AV74" i="22"/>
  <c r="AW74" i="22"/>
  <c r="AU75" i="22"/>
  <c r="AV75" i="22"/>
  <c r="AW75" i="22"/>
  <c r="AU76" i="22"/>
  <c r="AV76" i="22"/>
  <c r="AW76" i="22"/>
  <c r="AU77" i="22"/>
  <c r="AV77" i="22"/>
  <c r="AW77" i="22"/>
  <c r="AU78" i="22"/>
  <c r="AV78" i="22"/>
  <c r="AW78" i="22"/>
  <c r="AU79" i="22"/>
  <c r="AV79" i="22"/>
  <c r="AW79" i="22"/>
  <c r="AU80" i="22"/>
  <c r="AV80" i="22"/>
  <c r="AW80" i="22"/>
  <c r="AU81" i="22"/>
  <c r="AV81" i="22"/>
  <c r="AW81" i="22"/>
  <c r="AU82" i="22"/>
  <c r="AV82" i="22"/>
  <c r="AW82" i="22"/>
  <c r="AU83" i="22"/>
  <c r="AV83" i="22"/>
  <c r="AW83" i="22"/>
  <c r="AU84" i="22"/>
  <c r="AV84" i="22"/>
  <c r="AW84" i="22"/>
  <c r="AU85" i="22"/>
  <c r="AV85" i="22"/>
  <c r="AW85" i="22"/>
  <c r="AU86" i="22"/>
  <c r="AV86" i="22"/>
  <c r="AW86" i="22"/>
  <c r="AU87" i="22"/>
  <c r="AV87" i="22"/>
  <c r="AW87" i="22"/>
  <c r="AU88" i="22"/>
  <c r="AV88" i="22"/>
  <c r="AW88" i="22"/>
  <c r="AU89" i="22"/>
  <c r="AV89" i="22"/>
  <c r="AW89" i="22"/>
  <c r="AU90" i="22"/>
  <c r="AV90" i="22"/>
  <c r="AW90" i="22"/>
  <c r="AU91" i="22"/>
  <c r="AV91" i="22"/>
  <c r="AW91" i="22"/>
  <c r="AU92" i="22"/>
  <c r="AV92" i="22"/>
  <c r="AW92" i="22"/>
  <c r="AU93" i="22"/>
  <c r="AV93" i="22"/>
  <c r="AW93" i="22"/>
  <c r="AU94" i="22"/>
  <c r="AV94" i="22"/>
  <c r="AW94" i="22"/>
  <c r="AU95" i="22"/>
  <c r="AV95" i="22"/>
  <c r="AW95" i="22"/>
  <c r="AU96" i="22"/>
  <c r="AV96" i="22"/>
  <c r="AW96" i="22"/>
  <c r="AU97" i="22"/>
  <c r="AV97" i="22"/>
  <c r="AW97" i="22"/>
  <c r="AU98" i="22"/>
  <c r="AV98" i="22"/>
  <c r="AW98" i="22"/>
  <c r="AU99" i="22"/>
  <c r="AV99" i="22"/>
  <c r="AW99" i="22"/>
  <c r="AU100" i="22"/>
  <c r="AV100" i="22"/>
  <c r="AW100" i="22"/>
  <c r="AU101" i="22"/>
  <c r="AV101" i="22"/>
  <c r="AW101" i="22"/>
  <c r="AU102" i="22"/>
  <c r="AV102" i="22"/>
  <c r="AW102" i="22"/>
  <c r="AU103" i="22"/>
  <c r="AV103" i="22"/>
  <c r="AW103" i="22"/>
  <c r="AU104" i="22"/>
  <c r="AV104" i="22"/>
  <c r="AW104" i="22"/>
  <c r="AU105" i="22"/>
  <c r="AV105" i="22"/>
  <c r="AW105" i="22"/>
  <c r="AU106" i="22"/>
  <c r="AV106" i="22"/>
  <c r="AW106" i="22"/>
  <c r="AU107" i="22"/>
  <c r="AV107" i="22"/>
  <c r="AW107" i="22"/>
  <c r="AU108" i="22"/>
  <c r="AV108" i="22"/>
  <c r="AW108" i="22"/>
  <c r="AU109" i="22"/>
  <c r="AV109" i="22"/>
  <c r="AW109" i="22"/>
  <c r="AU110" i="22"/>
  <c r="AV110" i="22"/>
  <c r="AW110" i="22"/>
  <c r="AU111" i="22"/>
  <c r="AV111" i="22"/>
  <c r="AW111" i="22"/>
  <c r="AU112" i="22"/>
  <c r="AV112" i="22"/>
  <c r="AW112" i="22"/>
  <c r="AW2" i="22"/>
  <c r="AV2" i="22"/>
  <c r="AU2" i="22"/>
  <c r="CO3" i="22"/>
  <c r="CO4" i="22"/>
  <c r="CO5" i="22"/>
  <c r="CO6" i="22"/>
  <c r="CO7" i="22"/>
  <c r="CO8" i="22"/>
  <c r="CO9" i="22"/>
  <c r="CO10" i="22"/>
  <c r="CO11" i="22"/>
  <c r="CO12" i="22"/>
  <c r="CO13" i="22"/>
  <c r="CO14" i="22"/>
  <c r="CO15" i="22"/>
  <c r="CO16" i="22"/>
  <c r="CO17" i="22"/>
  <c r="CO18" i="22"/>
  <c r="CO19" i="22"/>
  <c r="CO20" i="22"/>
  <c r="CO21" i="22"/>
  <c r="CO22" i="22"/>
  <c r="CO23" i="22"/>
  <c r="CO24" i="22"/>
  <c r="CO25" i="22"/>
  <c r="CO26" i="22"/>
  <c r="CO27" i="22"/>
  <c r="CO28" i="22"/>
  <c r="CO29" i="22"/>
  <c r="CO30" i="22"/>
  <c r="CO31" i="22"/>
  <c r="CO32" i="22"/>
  <c r="CO33" i="22"/>
  <c r="CO34" i="22"/>
  <c r="CO35" i="22"/>
  <c r="CO36" i="22"/>
  <c r="CO37" i="22"/>
  <c r="CO38" i="22"/>
  <c r="CO39" i="22"/>
  <c r="CO40" i="22"/>
  <c r="CO41" i="22"/>
  <c r="CO42" i="22"/>
  <c r="CO43" i="22"/>
  <c r="CO44" i="22"/>
  <c r="CO45" i="22"/>
  <c r="CO46" i="22"/>
  <c r="CO47" i="22"/>
  <c r="CO48" i="22"/>
  <c r="CO49" i="22"/>
  <c r="CO50" i="22"/>
  <c r="CO51" i="22"/>
  <c r="CO52" i="22"/>
  <c r="CO53" i="22"/>
  <c r="CO54" i="22"/>
  <c r="CO55" i="22"/>
  <c r="CO56" i="22"/>
  <c r="CO57" i="22"/>
  <c r="CO58" i="22"/>
  <c r="CO59" i="22"/>
  <c r="CO60" i="22"/>
  <c r="CO61" i="22"/>
  <c r="CO62" i="22"/>
  <c r="CO63" i="22"/>
  <c r="CO64" i="22"/>
  <c r="CO65" i="22"/>
  <c r="CO66" i="22"/>
  <c r="CO67" i="22"/>
  <c r="CO68" i="22"/>
  <c r="CO69" i="22"/>
  <c r="CO70" i="22"/>
  <c r="CO71" i="22"/>
  <c r="CO72" i="22"/>
  <c r="CO73" i="22"/>
  <c r="CO74" i="22"/>
  <c r="CO75" i="22"/>
  <c r="CO76" i="22"/>
  <c r="CO77" i="22"/>
  <c r="CO78" i="22"/>
  <c r="CO79" i="22"/>
  <c r="CO80" i="22"/>
  <c r="CO81" i="22"/>
  <c r="CO82" i="22"/>
  <c r="CO83" i="22"/>
  <c r="CO84" i="22"/>
  <c r="CO85" i="22"/>
  <c r="CO86" i="22"/>
  <c r="CO87" i="22"/>
  <c r="CO88" i="22"/>
  <c r="CO89" i="22"/>
  <c r="CO90" i="22"/>
  <c r="CO91" i="22"/>
  <c r="CO92" i="22"/>
  <c r="CO93" i="22"/>
  <c r="CO94" i="22"/>
  <c r="CO95" i="22"/>
  <c r="CO96" i="22"/>
  <c r="CO97" i="22"/>
  <c r="CO98" i="22"/>
  <c r="CO99" i="22"/>
  <c r="CO100" i="22"/>
  <c r="CO101" i="22"/>
  <c r="CO102" i="22"/>
  <c r="CO103" i="22"/>
  <c r="CO104" i="22"/>
  <c r="CO105" i="22"/>
  <c r="CO106" i="22"/>
  <c r="CO107" i="22"/>
  <c r="CO108" i="22"/>
  <c r="CO109" i="22"/>
  <c r="CO110" i="22"/>
  <c r="CO111" i="22"/>
  <c r="CO112" i="22"/>
  <c r="CO2" i="22"/>
  <c r="AS3" i="22" l="1"/>
  <c r="AT3" i="22"/>
  <c r="AS4" i="22"/>
  <c r="AT4" i="22"/>
  <c r="AS5" i="22"/>
  <c r="AT5" i="22"/>
  <c r="AS6" i="22"/>
  <c r="AT6" i="22"/>
  <c r="AS7" i="22"/>
  <c r="AT7" i="22"/>
  <c r="AS8" i="22"/>
  <c r="AT8" i="22"/>
  <c r="AS9" i="22"/>
  <c r="AT9" i="22"/>
  <c r="AS10" i="22"/>
  <c r="AT10" i="22"/>
  <c r="AS11" i="22"/>
  <c r="AT11" i="22"/>
  <c r="AS12" i="22"/>
  <c r="AT12" i="22"/>
  <c r="AS13" i="22"/>
  <c r="AT13" i="22"/>
  <c r="AS14" i="22"/>
  <c r="AT14" i="22"/>
  <c r="AS15" i="22"/>
  <c r="AT15" i="22"/>
  <c r="AS16" i="22"/>
  <c r="AT16" i="22"/>
  <c r="AS17" i="22"/>
  <c r="AT17" i="22"/>
  <c r="AS18" i="22"/>
  <c r="AT18" i="22"/>
  <c r="AS19" i="22"/>
  <c r="AT19" i="22"/>
  <c r="AS20" i="22"/>
  <c r="AT20" i="22"/>
  <c r="AS21" i="22"/>
  <c r="AT21" i="22"/>
  <c r="AS22" i="22"/>
  <c r="AT22" i="22"/>
  <c r="AS23" i="22"/>
  <c r="AT23" i="22"/>
  <c r="AS24" i="22"/>
  <c r="AT24" i="22"/>
  <c r="AS25" i="22"/>
  <c r="AT25" i="22"/>
  <c r="AS26" i="22"/>
  <c r="AT26" i="22"/>
  <c r="AS27" i="22"/>
  <c r="AT27" i="22"/>
  <c r="AS28" i="22"/>
  <c r="AT28" i="22"/>
  <c r="AS29" i="22"/>
  <c r="AT29" i="22"/>
  <c r="AS30" i="22"/>
  <c r="AT30" i="22"/>
  <c r="AS31" i="22"/>
  <c r="AT31" i="22"/>
  <c r="AS32" i="22"/>
  <c r="AT32" i="22"/>
  <c r="AS33" i="22"/>
  <c r="AT33" i="22"/>
  <c r="AS34" i="22"/>
  <c r="AT34" i="22"/>
  <c r="AS35" i="22"/>
  <c r="AT35" i="22"/>
  <c r="AS36" i="22"/>
  <c r="AT36" i="22"/>
  <c r="AS37" i="22"/>
  <c r="AT37" i="22"/>
  <c r="AS38" i="22"/>
  <c r="AT38" i="22"/>
  <c r="AS39" i="22"/>
  <c r="AT39" i="22"/>
  <c r="AS40" i="22"/>
  <c r="AT40" i="22"/>
  <c r="AS41" i="22"/>
  <c r="AT41" i="22"/>
  <c r="AS42" i="22"/>
  <c r="AT42" i="22"/>
  <c r="AS43" i="22"/>
  <c r="AT43" i="22"/>
  <c r="AS44" i="22"/>
  <c r="AT44" i="22"/>
  <c r="AS45" i="22"/>
  <c r="AT45" i="22"/>
  <c r="AS46" i="22"/>
  <c r="AT46" i="22"/>
  <c r="AS47" i="22"/>
  <c r="AT47" i="22"/>
  <c r="AS48" i="22"/>
  <c r="AT48" i="22"/>
  <c r="AS49" i="22"/>
  <c r="AT49" i="22"/>
  <c r="AS50" i="22"/>
  <c r="AT50" i="22"/>
  <c r="AS51" i="22"/>
  <c r="AT51" i="22"/>
  <c r="AS52" i="22"/>
  <c r="AT52" i="22"/>
  <c r="AS53" i="22"/>
  <c r="AT53" i="22"/>
  <c r="AS54" i="22"/>
  <c r="AT54" i="22"/>
  <c r="AS55" i="22"/>
  <c r="AT55" i="22"/>
  <c r="AS56" i="22"/>
  <c r="AT56" i="22"/>
  <c r="AS57" i="22"/>
  <c r="AT57" i="22"/>
  <c r="AS58" i="22"/>
  <c r="AT58" i="22"/>
  <c r="AS59" i="22"/>
  <c r="AT59" i="22"/>
  <c r="AS60" i="22"/>
  <c r="AT60" i="22"/>
  <c r="AS61" i="22"/>
  <c r="AT61" i="22"/>
  <c r="AS62" i="22"/>
  <c r="AT62" i="22"/>
  <c r="AS63" i="22"/>
  <c r="AT63" i="22"/>
  <c r="AS64" i="22"/>
  <c r="AT64" i="22"/>
  <c r="AS65" i="22"/>
  <c r="AT65" i="22"/>
  <c r="AS66" i="22"/>
  <c r="AT66" i="22"/>
  <c r="AS67" i="22"/>
  <c r="AT67" i="22"/>
  <c r="AS68" i="22"/>
  <c r="AT68" i="22"/>
  <c r="AS69" i="22"/>
  <c r="AT69" i="22"/>
  <c r="AS70" i="22"/>
  <c r="AT70" i="22"/>
  <c r="AS71" i="22"/>
  <c r="AT71" i="22"/>
  <c r="AS72" i="22"/>
  <c r="AT72" i="22"/>
  <c r="AS73" i="22"/>
  <c r="AT73" i="22"/>
  <c r="AS74" i="22"/>
  <c r="AT74" i="22"/>
  <c r="AS75" i="22"/>
  <c r="AT75" i="22"/>
  <c r="AS76" i="22"/>
  <c r="AT76" i="22"/>
  <c r="AS77" i="22"/>
  <c r="AT77" i="22"/>
  <c r="AS78" i="22"/>
  <c r="AT78" i="22"/>
  <c r="AS79" i="22"/>
  <c r="AT79" i="22"/>
  <c r="AS80" i="22"/>
  <c r="AT80" i="22"/>
  <c r="AS81" i="22"/>
  <c r="AT81" i="22"/>
  <c r="AS82" i="22"/>
  <c r="AT82" i="22"/>
  <c r="AS83" i="22"/>
  <c r="AT83" i="22"/>
  <c r="AS84" i="22"/>
  <c r="AT84" i="22"/>
  <c r="AS85" i="22"/>
  <c r="AT85" i="22"/>
  <c r="AS86" i="22"/>
  <c r="AT86" i="22"/>
  <c r="AS87" i="22"/>
  <c r="AT87" i="22"/>
  <c r="AS88" i="22"/>
  <c r="AT88" i="22"/>
  <c r="AS89" i="22"/>
  <c r="AT89" i="22"/>
  <c r="AS90" i="22"/>
  <c r="AT90" i="22"/>
  <c r="AS91" i="22"/>
  <c r="AT91" i="22"/>
  <c r="AS92" i="22"/>
  <c r="AT92" i="22"/>
  <c r="AS93" i="22"/>
  <c r="AT93" i="22"/>
  <c r="AS94" i="22"/>
  <c r="AT94" i="22"/>
  <c r="AS95" i="22"/>
  <c r="AT95" i="22"/>
  <c r="AS96" i="22"/>
  <c r="AT96" i="22"/>
  <c r="AS97" i="22"/>
  <c r="AT97" i="22"/>
  <c r="AS98" i="22"/>
  <c r="AT98" i="22"/>
  <c r="AS99" i="22"/>
  <c r="AT99" i="22"/>
  <c r="AS100" i="22"/>
  <c r="AT100" i="22"/>
  <c r="AS101" i="22"/>
  <c r="AT101" i="22"/>
  <c r="AS102" i="22"/>
  <c r="AT102" i="22"/>
  <c r="AS103" i="22"/>
  <c r="AT103" i="22"/>
  <c r="AS104" i="22"/>
  <c r="AT104" i="22"/>
  <c r="AS105" i="22"/>
  <c r="AT105" i="22"/>
  <c r="AS106" i="22"/>
  <c r="AT106" i="22"/>
  <c r="AS107" i="22"/>
  <c r="AT107" i="22"/>
  <c r="AS108" i="22"/>
  <c r="AT108" i="22"/>
  <c r="AS109" i="22"/>
  <c r="AT109" i="22"/>
  <c r="AS110" i="22"/>
  <c r="AT110" i="22"/>
  <c r="AS111" i="22"/>
  <c r="AT111" i="22"/>
  <c r="AS112" i="22"/>
  <c r="AT112" i="22"/>
  <c r="AT2" i="22"/>
  <c r="AS2" i="22"/>
  <c r="AQ3" i="22"/>
  <c r="AQ4" i="22"/>
  <c r="AQ5" i="22"/>
  <c r="AQ6" i="22"/>
  <c r="AQ7" i="22"/>
  <c r="AQ8" i="22"/>
  <c r="AQ9" i="22"/>
  <c r="AQ10" i="22"/>
  <c r="AQ11" i="22"/>
  <c r="AQ12" i="22"/>
  <c r="AQ13" i="22"/>
  <c r="AQ14" i="22"/>
  <c r="AQ15" i="22"/>
  <c r="AQ16" i="22"/>
  <c r="AQ17" i="22"/>
  <c r="AQ18" i="22"/>
  <c r="AQ19" i="22"/>
  <c r="AQ20" i="22"/>
  <c r="AQ21" i="22"/>
  <c r="AQ22" i="22"/>
  <c r="AQ23" i="22"/>
  <c r="AQ24" i="22"/>
  <c r="AQ25" i="22"/>
  <c r="AQ26" i="22"/>
  <c r="AQ27" i="22"/>
  <c r="AQ28" i="22"/>
  <c r="AQ29" i="22"/>
  <c r="AQ30" i="22"/>
  <c r="AQ31" i="22"/>
  <c r="AQ32" i="22"/>
  <c r="AQ33" i="22"/>
  <c r="AQ34" i="22"/>
  <c r="AQ35" i="22"/>
  <c r="AQ36" i="22"/>
  <c r="AQ37" i="22"/>
  <c r="AQ38" i="22"/>
  <c r="AQ39" i="22"/>
  <c r="AQ40" i="22"/>
  <c r="AQ41" i="22"/>
  <c r="AQ42" i="22"/>
  <c r="AQ43" i="22"/>
  <c r="AQ44" i="22"/>
  <c r="AQ45" i="22"/>
  <c r="AQ46" i="22"/>
  <c r="AQ47" i="22"/>
  <c r="AQ48" i="22"/>
  <c r="AQ49" i="22"/>
  <c r="AQ50" i="22"/>
  <c r="AQ51" i="22"/>
  <c r="AQ52" i="22"/>
  <c r="AQ53" i="22"/>
  <c r="AQ54" i="22"/>
  <c r="AQ55" i="22"/>
  <c r="AQ56" i="22"/>
  <c r="AQ57" i="22"/>
  <c r="AQ58" i="22"/>
  <c r="AQ59" i="22"/>
  <c r="AQ60" i="22"/>
  <c r="AQ61" i="22"/>
  <c r="AQ62" i="22"/>
  <c r="AQ63" i="22"/>
  <c r="AQ64" i="22"/>
  <c r="AQ65" i="22"/>
  <c r="AQ66" i="22"/>
  <c r="AQ67" i="22"/>
  <c r="AQ68" i="22"/>
  <c r="AQ69" i="22"/>
  <c r="AQ70" i="22"/>
  <c r="AQ71" i="22"/>
  <c r="AQ72" i="22"/>
  <c r="AQ73" i="22"/>
  <c r="AQ74" i="22"/>
  <c r="AQ75" i="22"/>
  <c r="AQ76" i="22"/>
  <c r="AQ77" i="22"/>
  <c r="AQ78" i="22"/>
  <c r="AQ79" i="22"/>
  <c r="AQ80" i="22"/>
  <c r="AQ81" i="22"/>
  <c r="AQ82" i="22"/>
  <c r="AQ83" i="22"/>
  <c r="AQ84" i="22"/>
  <c r="AQ85" i="22"/>
  <c r="AQ86" i="22"/>
  <c r="AQ87" i="22"/>
  <c r="AQ88" i="22"/>
  <c r="AQ89" i="22"/>
  <c r="AQ90" i="22"/>
  <c r="AQ91" i="22"/>
  <c r="AQ92" i="22"/>
  <c r="AQ93" i="22"/>
  <c r="AQ94" i="22"/>
  <c r="AQ95" i="22"/>
  <c r="AQ96" i="22"/>
  <c r="AQ97" i="22"/>
  <c r="AQ98" i="22"/>
  <c r="AQ99" i="22"/>
  <c r="AQ100" i="22"/>
  <c r="AQ101" i="22"/>
  <c r="AQ102" i="22"/>
  <c r="AQ103" i="22"/>
  <c r="AQ104" i="22"/>
  <c r="AQ105" i="22"/>
  <c r="AQ106" i="22"/>
  <c r="AQ107" i="22"/>
  <c r="AQ108" i="22"/>
  <c r="AQ109" i="22"/>
  <c r="AQ110" i="22"/>
  <c r="AQ111" i="22"/>
  <c r="AQ112" i="22"/>
  <c r="AQ2" i="22"/>
  <c r="AO3" i="22"/>
  <c r="AP3" i="22"/>
  <c r="AO4" i="22"/>
  <c r="AP4" i="22"/>
  <c r="AO5" i="22"/>
  <c r="AP5" i="22"/>
  <c r="AO6" i="22"/>
  <c r="AP6" i="22"/>
  <c r="AO7" i="22"/>
  <c r="AP7" i="22"/>
  <c r="AO8" i="22"/>
  <c r="AP8" i="22"/>
  <c r="AO9" i="22"/>
  <c r="AP9" i="22"/>
  <c r="AO10" i="22"/>
  <c r="AP10" i="22"/>
  <c r="AO11" i="22"/>
  <c r="AP11" i="22"/>
  <c r="AO12" i="22"/>
  <c r="AP12" i="22"/>
  <c r="AO13" i="22"/>
  <c r="AP13" i="22"/>
  <c r="AO14" i="22"/>
  <c r="AP14" i="22"/>
  <c r="AO15" i="22"/>
  <c r="AP15" i="22"/>
  <c r="AO16" i="22"/>
  <c r="AP16" i="22"/>
  <c r="AO17" i="22"/>
  <c r="AP17" i="22"/>
  <c r="AO18" i="22"/>
  <c r="AP18" i="22"/>
  <c r="AO19" i="22"/>
  <c r="AP19" i="22"/>
  <c r="AO20" i="22"/>
  <c r="AP20" i="22"/>
  <c r="AO21" i="22"/>
  <c r="AP21" i="22"/>
  <c r="AO22" i="22"/>
  <c r="AP22" i="22"/>
  <c r="AO23" i="22"/>
  <c r="AP23" i="22"/>
  <c r="AO24" i="22"/>
  <c r="AP24" i="22"/>
  <c r="AO25" i="22"/>
  <c r="AP25" i="22"/>
  <c r="AO26" i="22"/>
  <c r="AP26" i="22"/>
  <c r="AO27" i="22"/>
  <c r="AP27" i="22"/>
  <c r="AO28" i="22"/>
  <c r="AP28" i="22"/>
  <c r="AO29" i="22"/>
  <c r="AP29" i="22"/>
  <c r="AO30" i="22"/>
  <c r="AP30" i="22"/>
  <c r="AO31" i="22"/>
  <c r="AP31" i="22"/>
  <c r="AO32" i="22"/>
  <c r="AP32" i="22"/>
  <c r="AO33" i="22"/>
  <c r="AP33" i="22"/>
  <c r="AO34" i="22"/>
  <c r="AP34" i="22"/>
  <c r="AO35" i="22"/>
  <c r="AP35" i="22"/>
  <c r="AO36" i="22"/>
  <c r="AP36" i="22"/>
  <c r="AO37" i="22"/>
  <c r="AP37" i="22"/>
  <c r="AO38" i="22"/>
  <c r="AP38" i="22"/>
  <c r="AO39" i="22"/>
  <c r="AP39" i="22"/>
  <c r="AO40" i="22"/>
  <c r="AP40" i="22"/>
  <c r="AO41" i="22"/>
  <c r="AP41" i="22"/>
  <c r="AO42" i="22"/>
  <c r="AP42" i="22"/>
  <c r="AO43" i="22"/>
  <c r="AP43" i="22"/>
  <c r="AO44" i="22"/>
  <c r="AP44" i="22"/>
  <c r="AO45" i="22"/>
  <c r="AP45" i="22"/>
  <c r="AO46" i="22"/>
  <c r="AP46" i="22"/>
  <c r="AO47" i="22"/>
  <c r="AP47" i="22"/>
  <c r="AO48" i="22"/>
  <c r="AP48" i="22"/>
  <c r="AO49" i="22"/>
  <c r="AP49" i="22"/>
  <c r="AO50" i="22"/>
  <c r="AP50" i="22"/>
  <c r="AO51" i="22"/>
  <c r="AP51" i="22"/>
  <c r="AO52" i="22"/>
  <c r="AP52" i="22"/>
  <c r="AO53" i="22"/>
  <c r="AP53" i="22"/>
  <c r="AO54" i="22"/>
  <c r="AP54" i="22"/>
  <c r="AO55" i="22"/>
  <c r="AP55" i="22"/>
  <c r="AO56" i="22"/>
  <c r="AP56" i="22"/>
  <c r="AO57" i="22"/>
  <c r="AP57" i="22"/>
  <c r="AO58" i="22"/>
  <c r="AP58" i="22"/>
  <c r="AO59" i="22"/>
  <c r="AP59" i="22"/>
  <c r="AO60" i="22"/>
  <c r="AP60" i="22"/>
  <c r="AO61" i="22"/>
  <c r="AP61" i="22"/>
  <c r="AO62" i="22"/>
  <c r="AP62" i="22"/>
  <c r="AO63" i="22"/>
  <c r="AP63" i="22"/>
  <c r="AO64" i="22"/>
  <c r="AP64" i="22"/>
  <c r="AO65" i="22"/>
  <c r="AP65" i="22"/>
  <c r="AO66" i="22"/>
  <c r="AP66" i="22"/>
  <c r="AO67" i="22"/>
  <c r="AP67" i="22"/>
  <c r="AO68" i="22"/>
  <c r="AP68" i="22"/>
  <c r="AO69" i="22"/>
  <c r="AP69" i="22"/>
  <c r="AO70" i="22"/>
  <c r="AP70" i="22"/>
  <c r="AO71" i="22"/>
  <c r="AP71" i="22"/>
  <c r="AO72" i="22"/>
  <c r="AP72" i="22"/>
  <c r="AO73" i="22"/>
  <c r="AP73" i="22"/>
  <c r="AO74" i="22"/>
  <c r="AP74" i="22"/>
  <c r="AO75" i="22"/>
  <c r="AP75" i="22"/>
  <c r="AO76" i="22"/>
  <c r="AP76" i="22"/>
  <c r="AO77" i="22"/>
  <c r="AP77" i="22"/>
  <c r="AO78" i="22"/>
  <c r="AP78" i="22"/>
  <c r="AO79" i="22"/>
  <c r="AP79" i="22"/>
  <c r="AO80" i="22"/>
  <c r="AP80" i="22"/>
  <c r="AO81" i="22"/>
  <c r="AP81" i="22"/>
  <c r="AO82" i="22"/>
  <c r="AP82" i="22"/>
  <c r="AO83" i="22"/>
  <c r="AP83" i="22"/>
  <c r="AO84" i="22"/>
  <c r="AP84" i="22"/>
  <c r="AO85" i="22"/>
  <c r="AP85" i="22"/>
  <c r="AO86" i="22"/>
  <c r="AP86" i="22"/>
  <c r="AO87" i="22"/>
  <c r="AP87" i="22"/>
  <c r="AO88" i="22"/>
  <c r="AP88" i="22"/>
  <c r="AO89" i="22"/>
  <c r="AP89" i="22"/>
  <c r="AO90" i="22"/>
  <c r="AP90" i="22"/>
  <c r="AO91" i="22"/>
  <c r="AP91" i="22"/>
  <c r="AO92" i="22"/>
  <c r="AP92" i="22"/>
  <c r="AO93" i="22"/>
  <c r="AP93" i="22"/>
  <c r="AO94" i="22"/>
  <c r="AP94" i="22"/>
  <c r="AO95" i="22"/>
  <c r="AP95" i="22"/>
  <c r="AO96" i="22"/>
  <c r="AP96" i="22"/>
  <c r="AO97" i="22"/>
  <c r="AP97" i="22"/>
  <c r="AO98" i="22"/>
  <c r="AP98" i="22"/>
  <c r="AO99" i="22"/>
  <c r="AP99" i="22"/>
  <c r="AO100" i="22"/>
  <c r="AP100" i="22"/>
  <c r="AO101" i="22"/>
  <c r="AP101" i="22"/>
  <c r="AO102" i="22"/>
  <c r="AP102" i="22"/>
  <c r="AO103" i="22"/>
  <c r="AP103" i="22"/>
  <c r="AO104" i="22"/>
  <c r="AP104" i="22"/>
  <c r="AO105" i="22"/>
  <c r="AP105" i="22"/>
  <c r="AO106" i="22"/>
  <c r="AP106" i="22"/>
  <c r="AO107" i="22"/>
  <c r="AP107" i="22"/>
  <c r="AO108" i="22"/>
  <c r="AP108" i="22"/>
  <c r="AO109" i="22"/>
  <c r="AP109" i="22"/>
  <c r="AO110" i="22"/>
  <c r="AP110" i="22"/>
  <c r="AO111" i="22"/>
  <c r="AP111" i="22"/>
  <c r="AO112" i="22"/>
  <c r="AP112" i="22"/>
  <c r="AP2" i="22"/>
  <c r="AO2" i="22"/>
  <c r="AK3" i="22"/>
  <c r="AL3" i="22"/>
  <c r="AM3" i="22"/>
  <c r="AK4" i="22"/>
  <c r="AL4" i="22"/>
  <c r="AM4" i="22"/>
  <c r="AK5" i="22"/>
  <c r="AL5" i="22"/>
  <c r="AM5" i="22"/>
  <c r="AK6" i="22"/>
  <c r="AL6" i="22"/>
  <c r="AM6" i="22"/>
  <c r="AK7" i="22"/>
  <c r="AL7" i="22"/>
  <c r="AM7" i="22"/>
  <c r="AK8" i="22"/>
  <c r="AL8" i="22"/>
  <c r="AM8" i="22"/>
  <c r="AK9" i="22"/>
  <c r="AL9" i="22"/>
  <c r="AM9" i="22"/>
  <c r="AK10" i="22"/>
  <c r="AL10" i="22"/>
  <c r="AM10" i="22"/>
  <c r="AK11" i="22"/>
  <c r="AL11" i="22"/>
  <c r="AM11" i="22"/>
  <c r="AK12" i="22"/>
  <c r="AL12" i="22"/>
  <c r="AM12" i="22"/>
  <c r="AK13" i="22"/>
  <c r="AL13" i="22"/>
  <c r="AM13" i="22"/>
  <c r="AK14" i="22"/>
  <c r="AL14" i="22"/>
  <c r="AM14" i="22"/>
  <c r="AK15" i="22"/>
  <c r="AL15" i="22"/>
  <c r="AM15" i="22"/>
  <c r="AK16" i="22"/>
  <c r="AL16" i="22"/>
  <c r="AM16" i="22"/>
  <c r="AK17" i="22"/>
  <c r="AL17" i="22"/>
  <c r="AM17" i="22"/>
  <c r="AK18" i="22"/>
  <c r="AL18" i="22"/>
  <c r="AM18" i="22"/>
  <c r="AK19" i="22"/>
  <c r="AL19" i="22"/>
  <c r="AM19" i="22"/>
  <c r="AK20" i="22"/>
  <c r="AL20" i="22"/>
  <c r="AM20" i="22"/>
  <c r="AK21" i="22"/>
  <c r="AL21" i="22"/>
  <c r="AM21" i="22"/>
  <c r="AK22" i="22"/>
  <c r="AL22" i="22"/>
  <c r="AM22" i="22"/>
  <c r="AK23" i="22"/>
  <c r="AL23" i="22"/>
  <c r="AM23" i="22"/>
  <c r="AK24" i="22"/>
  <c r="AL24" i="22"/>
  <c r="AM24" i="22"/>
  <c r="AK25" i="22"/>
  <c r="AL25" i="22"/>
  <c r="AM25" i="22"/>
  <c r="AK26" i="22"/>
  <c r="AL26" i="22"/>
  <c r="AM26" i="22"/>
  <c r="AK27" i="22"/>
  <c r="AL27" i="22"/>
  <c r="AM27" i="22"/>
  <c r="AK28" i="22"/>
  <c r="AL28" i="22"/>
  <c r="AM28" i="22"/>
  <c r="AK29" i="22"/>
  <c r="AL29" i="22"/>
  <c r="AM29" i="22"/>
  <c r="AK30" i="22"/>
  <c r="AL30" i="22"/>
  <c r="AM30" i="22"/>
  <c r="AK31" i="22"/>
  <c r="AL31" i="22"/>
  <c r="AM31" i="22"/>
  <c r="AK32" i="22"/>
  <c r="AL32" i="22"/>
  <c r="AM32" i="22"/>
  <c r="AK33" i="22"/>
  <c r="AL33" i="22"/>
  <c r="AM33" i="22"/>
  <c r="AK34" i="22"/>
  <c r="AL34" i="22"/>
  <c r="AM34" i="22"/>
  <c r="AK35" i="22"/>
  <c r="AL35" i="22"/>
  <c r="AM35" i="22"/>
  <c r="AK36" i="22"/>
  <c r="AL36" i="22"/>
  <c r="AM36" i="22"/>
  <c r="AK37" i="22"/>
  <c r="AL37" i="22"/>
  <c r="AM37" i="22"/>
  <c r="AK38" i="22"/>
  <c r="AL38" i="22"/>
  <c r="AM38" i="22"/>
  <c r="AK39" i="22"/>
  <c r="AL39" i="22"/>
  <c r="AM39" i="22"/>
  <c r="AK40" i="22"/>
  <c r="AL40" i="22"/>
  <c r="AM40" i="22"/>
  <c r="AK41" i="22"/>
  <c r="AL41" i="22"/>
  <c r="AM41" i="22"/>
  <c r="AK42" i="22"/>
  <c r="AL42" i="22"/>
  <c r="AM42" i="22"/>
  <c r="AK43" i="22"/>
  <c r="AL43" i="22"/>
  <c r="AM43" i="22"/>
  <c r="AK44" i="22"/>
  <c r="AL44" i="22"/>
  <c r="AM44" i="22"/>
  <c r="AK45" i="22"/>
  <c r="AL45" i="22"/>
  <c r="AM45" i="22"/>
  <c r="AK46" i="22"/>
  <c r="AL46" i="22"/>
  <c r="AM46" i="22"/>
  <c r="AK47" i="22"/>
  <c r="AL47" i="22"/>
  <c r="AM47" i="22"/>
  <c r="AK48" i="22"/>
  <c r="AL48" i="22"/>
  <c r="AM48" i="22"/>
  <c r="AK49" i="22"/>
  <c r="AL49" i="22"/>
  <c r="AM49" i="22"/>
  <c r="AK50" i="22"/>
  <c r="AL50" i="22"/>
  <c r="AM50" i="22"/>
  <c r="AK51" i="22"/>
  <c r="AL51" i="22"/>
  <c r="AM51" i="22"/>
  <c r="AK52" i="22"/>
  <c r="AL52" i="22"/>
  <c r="AM52" i="22"/>
  <c r="AK53" i="22"/>
  <c r="AL53" i="22"/>
  <c r="AM53" i="22"/>
  <c r="AK54" i="22"/>
  <c r="AL54" i="22"/>
  <c r="AM54" i="22"/>
  <c r="AK55" i="22"/>
  <c r="AL55" i="22"/>
  <c r="AM55" i="22"/>
  <c r="AK56" i="22"/>
  <c r="AL56" i="22"/>
  <c r="AM56" i="22"/>
  <c r="AK57" i="22"/>
  <c r="AL57" i="22"/>
  <c r="AM57" i="22"/>
  <c r="AK58" i="22"/>
  <c r="AL58" i="22"/>
  <c r="AM58" i="22"/>
  <c r="AK59" i="22"/>
  <c r="AL59" i="22"/>
  <c r="AM59" i="22"/>
  <c r="AK60" i="22"/>
  <c r="AL60" i="22"/>
  <c r="AM60" i="22"/>
  <c r="AK61" i="22"/>
  <c r="AL61" i="22"/>
  <c r="AM61" i="22"/>
  <c r="AK62" i="22"/>
  <c r="AL62" i="22"/>
  <c r="AM62" i="22"/>
  <c r="AK63" i="22"/>
  <c r="AL63" i="22"/>
  <c r="AM63" i="22"/>
  <c r="AK64" i="22"/>
  <c r="AL64" i="22"/>
  <c r="AM64" i="22"/>
  <c r="AK65" i="22"/>
  <c r="AL65" i="22"/>
  <c r="AM65" i="22"/>
  <c r="AK66" i="22"/>
  <c r="AL66" i="22"/>
  <c r="AM66" i="22"/>
  <c r="AK67" i="22"/>
  <c r="AL67" i="22"/>
  <c r="AM67" i="22"/>
  <c r="AK68" i="22"/>
  <c r="AL68" i="22"/>
  <c r="AM68" i="22"/>
  <c r="AK69" i="22"/>
  <c r="AL69" i="22"/>
  <c r="AM69" i="22"/>
  <c r="AK70" i="22"/>
  <c r="AL70" i="22"/>
  <c r="AM70" i="22"/>
  <c r="AK71" i="22"/>
  <c r="AL71" i="22"/>
  <c r="AM71" i="22"/>
  <c r="AK72" i="22"/>
  <c r="AL72" i="22"/>
  <c r="AM72" i="22"/>
  <c r="AK73" i="22"/>
  <c r="AL73" i="22"/>
  <c r="AM73" i="22"/>
  <c r="AK74" i="22"/>
  <c r="AL74" i="22"/>
  <c r="AM74" i="22"/>
  <c r="AK75" i="22"/>
  <c r="AL75" i="22"/>
  <c r="AM75" i="22"/>
  <c r="AK76" i="22"/>
  <c r="AL76" i="22"/>
  <c r="AM76" i="22"/>
  <c r="AK77" i="22"/>
  <c r="AL77" i="22"/>
  <c r="AM77" i="22"/>
  <c r="AK78" i="22"/>
  <c r="AL78" i="22"/>
  <c r="AM78" i="22"/>
  <c r="AK79" i="22"/>
  <c r="AL79" i="22"/>
  <c r="AM79" i="22"/>
  <c r="AK80" i="22"/>
  <c r="AL80" i="22"/>
  <c r="AM80" i="22"/>
  <c r="AK81" i="22"/>
  <c r="AL81" i="22"/>
  <c r="AM81" i="22"/>
  <c r="AK82" i="22"/>
  <c r="AL82" i="22"/>
  <c r="AM82" i="22"/>
  <c r="AK83" i="22"/>
  <c r="AL83" i="22"/>
  <c r="AM83" i="22"/>
  <c r="AK84" i="22"/>
  <c r="AL84" i="22"/>
  <c r="AM84" i="22"/>
  <c r="AK85" i="22"/>
  <c r="AL85" i="22"/>
  <c r="AM85" i="22"/>
  <c r="AK86" i="22"/>
  <c r="AL86" i="22"/>
  <c r="AM86" i="22"/>
  <c r="AK87" i="22"/>
  <c r="AL87" i="22"/>
  <c r="AM87" i="22"/>
  <c r="AK88" i="22"/>
  <c r="AL88" i="22"/>
  <c r="AM88" i="22"/>
  <c r="AK89" i="22"/>
  <c r="AL89" i="22"/>
  <c r="AM89" i="22"/>
  <c r="AK90" i="22"/>
  <c r="AL90" i="22"/>
  <c r="AM90" i="22"/>
  <c r="AK91" i="22"/>
  <c r="AL91" i="22"/>
  <c r="AM91" i="22"/>
  <c r="AK92" i="22"/>
  <c r="AL92" i="22"/>
  <c r="AM92" i="22"/>
  <c r="AK93" i="22"/>
  <c r="AL93" i="22"/>
  <c r="AM93" i="22"/>
  <c r="AK94" i="22"/>
  <c r="AL94" i="22"/>
  <c r="AM94" i="22"/>
  <c r="AK95" i="22"/>
  <c r="AL95" i="22"/>
  <c r="AM95" i="22"/>
  <c r="AK96" i="22"/>
  <c r="AL96" i="22"/>
  <c r="AM96" i="22"/>
  <c r="AK97" i="22"/>
  <c r="AL97" i="22"/>
  <c r="AM97" i="22"/>
  <c r="AK98" i="22"/>
  <c r="AL98" i="22"/>
  <c r="AM98" i="22"/>
  <c r="AK99" i="22"/>
  <c r="AL99" i="22"/>
  <c r="AM99" i="22"/>
  <c r="AK100" i="22"/>
  <c r="AL100" i="22"/>
  <c r="AM100" i="22"/>
  <c r="AK101" i="22"/>
  <c r="AL101" i="22"/>
  <c r="AM101" i="22"/>
  <c r="AK102" i="22"/>
  <c r="AL102" i="22"/>
  <c r="AM102" i="22"/>
  <c r="AK103" i="22"/>
  <c r="AL103" i="22"/>
  <c r="AM103" i="22"/>
  <c r="AK104" i="22"/>
  <c r="AL104" i="22"/>
  <c r="AM104" i="22"/>
  <c r="AK105" i="22"/>
  <c r="AL105" i="22"/>
  <c r="AM105" i="22"/>
  <c r="AK106" i="22"/>
  <c r="AL106" i="22"/>
  <c r="AM106" i="22"/>
  <c r="AK107" i="22"/>
  <c r="AL107" i="22"/>
  <c r="AM107" i="22"/>
  <c r="AK108" i="22"/>
  <c r="AL108" i="22"/>
  <c r="AM108" i="22"/>
  <c r="AK109" i="22"/>
  <c r="AL109" i="22"/>
  <c r="AM109" i="22"/>
  <c r="AK110" i="22"/>
  <c r="AL110" i="22"/>
  <c r="AM110" i="22"/>
  <c r="AK111" i="22"/>
  <c r="AL111" i="22"/>
  <c r="AM111" i="22"/>
  <c r="AK112" i="22"/>
  <c r="AL112" i="22"/>
  <c r="AM112" i="22"/>
  <c r="AM2" i="22"/>
  <c r="AL2" i="22"/>
  <c r="AK2" i="22"/>
  <c r="AJ3" i="22"/>
  <c r="AJ4" i="22"/>
  <c r="AJ5" i="22"/>
  <c r="AJ6" i="22"/>
  <c r="AJ7" i="22"/>
  <c r="AJ8" i="22"/>
  <c r="AJ9" i="22"/>
  <c r="AJ10" i="22"/>
  <c r="AJ11" i="22"/>
  <c r="AJ12" i="22"/>
  <c r="AJ13" i="22"/>
  <c r="AJ14" i="22"/>
  <c r="AJ15" i="22"/>
  <c r="AJ16" i="22"/>
  <c r="AJ17" i="22"/>
  <c r="AJ18" i="22"/>
  <c r="AJ19" i="22"/>
  <c r="AJ20" i="22"/>
  <c r="AJ21" i="22"/>
  <c r="AJ22" i="22"/>
  <c r="AJ23" i="22"/>
  <c r="AJ24" i="22"/>
  <c r="AJ25" i="22"/>
  <c r="AJ26" i="22"/>
  <c r="AJ27" i="22"/>
  <c r="AJ28" i="22"/>
  <c r="AJ29" i="22"/>
  <c r="AJ30" i="22"/>
  <c r="AJ31" i="22"/>
  <c r="AJ32" i="22"/>
  <c r="AJ33" i="22"/>
  <c r="AJ34" i="22"/>
  <c r="AJ35" i="22"/>
  <c r="AJ36" i="22"/>
  <c r="AJ37" i="22"/>
  <c r="AJ38" i="22"/>
  <c r="AJ39" i="22"/>
  <c r="AJ40" i="22"/>
  <c r="AJ41" i="22"/>
  <c r="AJ42" i="22"/>
  <c r="AJ43" i="22"/>
  <c r="AJ44" i="22"/>
  <c r="AJ45" i="22"/>
  <c r="AJ46" i="22"/>
  <c r="AJ47" i="22"/>
  <c r="AJ48" i="22"/>
  <c r="AJ49" i="22"/>
  <c r="AJ50" i="22"/>
  <c r="AJ51" i="22"/>
  <c r="AJ52" i="22"/>
  <c r="AJ53" i="22"/>
  <c r="AJ54" i="22"/>
  <c r="AJ55" i="22"/>
  <c r="AJ56" i="22"/>
  <c r="AJ57" i="22"/>
  <c r="AJ58" i="22"/>
  <c r="AJ59" i="22"/>
  <c r="AJ60" i="22"/>
  <c r="AJ61" i="22"/>
  <c r="AJ62" i="22"/>
  <c r="AJ63" i="22"/>
  <c r="AJ64" i="22"/>
  <c r="AJ65" i="22"/>
  <c r="AJ66" i="22"/>
  <c r="AJ67" i="22"/>
  <c r="AJ68" i="22"/>
  <c r="AJ69" i="22"/>
  <c r="AJ70" i="22"/>
  <c r="AJ71" i="22"/>
  <c r="AJ72" i="22"/>
  <c r="AJ73" i="22"/>
  <c r="AJ74" i="22"/>
  <c r="AJ75" i="22"/>
  <c r="AJ76" i="22"/>
  <c r="AJ77" i="22"/>
  <c r="AJ78" i="22"/>
  <c r="AJ79" i="22"/>
  <c r="AJ80" i="22"/>
  <c r="AJ81" i="22"/>
  <c r="AJ82" i="22"/>
  <c r="AJ83" i="22"/>
  <c r="AJ84" i="22"/>
  <c r="AJ85" i="22"/>
  <c r="AJ86" i="22"/>
  <c r="AJ87" i="22"/>
  <c r="AJ88" i="22"/>
  <c r="AJ89" i="22"/>
  <c r="AJ90" i="22"/>
  <c r="AJ91" i="22"/>
  <c r="AJ92" i="22"/>
  <c r="AJ93" i="22"/>
  <c r="AJ94" i="22"/>
  <c r="AJ95" i="22"/>
  <c r="AJ96" i="22"/>
  <c r="AJ97" i="22"/>
  <c r="AJ98" i="22"/>
  <c r="AJ99" i="22"/>
  <c r="AJ100" i="22"/>
  <c r="AJ101" i="22"/>
  <c r="AJ102" i="22"/>
  <c r="AJ103" i="22"/>
  <c r="AJ104" i="22"/>
  <c r="AJ105" i="22"/>
  <c r="AJ106" i="22"/>
  <c r="AJ107" i="22"/>
  <c r="AJ108" i="22"/>
  <c r="AJ109" i="22"/>
  <c r="AJ110" i="22"/>
  <c r="AJ111" i="22"/>
  <c r="AJ112" i="22"/>
  <c r="AJ2" i="22"/>
  <c r="AI3" i="22"/>
  <c r="AI4" i="22"/>
  <c r="AI5" i="22"/>
  <c r="AI6" i="22"/>
  <c r="AI7" i="22"/>
  <c r="AI8" i="22"/>
  <c r="AI9" i="22"/>
  <c r="AI10" i="22"/>
  <c r="AI11" i="22"/>
  <c r="AI12" i="22"/>
  <c r="AI13" i="22"/>
  <c r="AI14" i="22"/>
  <c r="AI15" i="22"/>
  <c r="AI16" i="22"/>
  <c r="AI17" i="22"/>
  <c r="AI18" i="22"/>
  <c r="AI19" i="22"/>
  <c r="AI20" i="22"/>
  <c r="AI21" i="22"/>
  <c r="AI22" i="22"/>
  <c r="AI23" i="22"/>
  <c r="AI24" i="22"/>
  <c r="AI25" i="22"/>
  <c r="AI26" i="22"/>
  <c r="AI27" i="22"/>
  <c r="AI28" i="22"/>
  <c r="AI29" i="22"/>
  <c r="AI30" i="22"/>
  <c r="AI31" i="22"/>
  <c r="AI32" i="22"/>
  <c r="AI33" i="22"/>
  <c r="AI34" i="22"/>
  <c r="AI35" i="22"/>
  <c r="AI36" i="22"/>
  <c r="AI37" i="22"/>
  <c r="AI38" i="22"/>
  <c r="AI39" i="22"/>
  <c r="AI40" i="22"/>
  <c r="AI41" i="22"/>
  <c r="AI42" i="22"/>
  <c r="AI43" i="22"/>
  <c r="AI44" i="22"/>
  <c r="AI45" i="22"/>
  <c r="AI46" i="22"/>
  <c r="AI47" i="22"/>
  <c r="AI48" i="22"/>
  <c r="AI49" i="22"/>
  <c r="AI50" i="22"/>
  <c r="AI51" i="22"/>
  <c r="AI52" i="22"/>
  <c r="AI53" i="22"/>
  <c r="AI54" i="22"/>
  <c r="AI55" i="22"/>
  <c r="AI56" i="22"/>
  <c r="AI57" i="22"/>
  <c r="AI58" i="22"/>
  <c r="AI59" i="22"/>
  <c r="AI60" i="22"/>
  <c r="AI61" i="22"/>
  <c r="AI62" i="22"/>
  <c r="AI63" i="22"/>
  <c r="AI64" i="22"/>
  <c r="AI65" i="22"/>
  <c r="AI66" i="22"/>
  <c r="AI67" i="22"/>
  <c r="AI68" i="22"/>
  <c r="AI69" i="22"/>
  <c r="AI70" i="22"/>
  <c r="AI71" i="22"/>
  <c r="AI72" i="22"/>
  <c r="AI73" i="22"/>
  <c r="AI74" i="22"/>
  <c r="AI75" i="22"/>
  <c r="AI76" i="22"/>
  <c r="AI77" i="22"/>
  <c r="AI78" i="22"/>
  <c r="AI79" i="22"/>
  <c r="AI80" i="22"/>
  <c r="AI81" i="22"/>
  <c r="AI82" i="22"/>
  <c r="AI83" i="22"/>
  <c r="AI84" i="22"/>
  <c r="AI85" i="22"/>
  <c r="AI86" i="22"/>
  <c r="AI87" i="22"/>
  <c r="AI88" i="22"/>
  <c r="AI89" i="22"/>
  <c r="AI90" i="22"/>
  <c r="AI91" i="22"/>
  <c r="AI92" i="22"/>
  <c r="AI93" i="22"/>
  <c r="AI94" i="22"/>
  <c r="AI95" i="22"/>
  <c r="AI96" i="22"/>
  <c r="AI97" i="22"/>
  <c r="AI98" i="22"/>
  <c r="AI99" i="22"/>
  <c r="AI100" i="22"/>
  <c r="AI101" i="22"/>
  <c r="AI102" i="22"/>
  <c r="AI103" i="22"/>
  <c r="AI104" i="22"/>
  <c r="AI105" i="22"/>
  <c r="AI106" i="22"/>
  <c r="AI107" i="22"/>
  <c r="AI108" i="22"/>
  <c r="AI109" i="22"/>
  <c r="AI110" i="22"/>
  <c r="AI111" i="22"/>
  <c r="AI112" i="22"/>
  <c r="AI2" i="22"/>
  <c r="AE3" i="22"/>
  <c r="AF3" i="22"/>
  <c r="AG3" i="22"/>
  <c r="AH3" i="22"/>
  <c r="AE4" i="22"/>
  <c r="AF4" i="22"/>
  <c r="AG4" i="22"/>
  <c r="AH4" i="22"/>
  <c r="AE5" i="22"/>
  <c r="AF5" i="22"/>
  <c r="AG5" i="22"/>
  <c r="AH5" i="22"/>
  <c r="AE6" i="22"/>
  <c r="AF6" i="22"/>
  <c r="AG6" i="22"/>
  <c r="AH6" i="22"/>
  <c r="AE7" i="22"/>
  <c r="AF7" i="22"/>
  <c r="AG7" i="22"/>
  <c r="AH7" i="22"/>
  <c r="AE8" i="22"/>
  <c r="AF8" i="22"/>
  <c r="AG8" i="22"/>
  <c r="AH8" i="22"/>
  <c r="AE9" i="22"/>
  <c r="AF9" i="22"/>
  <c r="AG9" i="22"/>
  <c r="AH9" i="22"/>
  <c r="AE10" i="22"/>
  <c r="AF10" i="22"/>
  <c r="AG10" i="22"/>
  <c r="AH10" i="22"/>
  <c r="AE11" i="22"/>
  <c r="AF11" i="22"/>
  <c r="AG11" i="22"/>
  <c r="AH11" i="22"/>
  <c r="AE12" i="22"/>
  <c r="AF12" i="22"/>
  <c r="AG12" i="22"/>
  <c r="AH12" i="22"/>
  <c r="AE13" i="22"/>
  <c r="AF13" i="22"/>
  <c r="AG13" i="22"/>
  <c r="AH13" i="22"/>
  <c r="AE14" i="22"/>
  <c r="AF14" i="22"/>
  <c r="AG14" i="22"/>
  <c r="AH14" i="22"/>
  <c r="AE15" i="22"/>
  <c r="AF15" i="22"/>
  <c r="AG15" i="22"/>
  <c r="AH15" i="22"/>
  <c r="AE16" i="22"/>
  <c r="AF16" i="22"/>
  <c r="AG16" i="22"/>
  <c r="AH16" i="22"/>
  <c r="AE17" i="22"/>
  <c r="AF17" i="22"/>
  <c r="AG17" i="22"/>
  <c r="AH17" i="22"/>
  <c r="AE18" i="22"/>
  <c r="AF18" i="22"/>
  <c r="AG18" i="22"/>
  <c r="AH18" i="22"/>
  <c r="AE19" i="22"/>
  <c r="AF19" i="22"/>
  <c r="AG19" i="22"/>
  <c r="AH19" i="22"/>
  <c r="AE20" i="22"/>
  <c r="AF20" i="22"/>
  <c r="AG20" i="22"/>
  <c r="AH20" i="22"/>
  <c r="AE21" i="22"/>
  <c r="AF21" i="22"/>
  <c r="AG21" i="22"/>
  <c r="AH21" i="22"/>
  <c r="AE22" i="22"/>
  <c r="AF22" i="22"/>
  <c r="AG22" i="22"/>
  <c r="AH22" i="22"/>
  <c r="AE23" i="22"/>
  <c r="AF23" i="22"/>
  <c r="AG23" i="22"/>
  <c r="AH23" i="22"/>
  <c r="AE24" i="22"/>
  <c r="AF24" i="22"/>
  <c r="AG24" i="22"/>
  <c r="AH24" i="22"/>
  <c r="AE25" i="22"/>
  <c r="AF25" i="22"/>
  <c r="AG25" i="22"/>
  <c r="AH25" i="22"/>
  <c r="AE26" i="22"/>
  <c r="AF26" i="22"/>
  <c r="AG26" i="22"/>
  <c r="AH26" i="22"/>
  <c r="AE27" i="22"/>
  <c r="AF27" i="22"/>
  <c r="AG27" i="22"/>
  <c r="AH27" i="22"/>
  <c r="AE28" i="22"/>
  <c r="AF28" i="22"/>
  <c r="AG28" i="22"/>
  <c r="AH28" i="22"/>
  <c r="AE29" i="22"/>
  <c r="AF29" i="22"/>
  <c r="AG29" i="22"/>
  <c r="AH29" i="22"/>
  <c r="AE30" i="22"/>
  <c r="AF30" i="22"/>
  <c r="AG30" i="22"/>
  <c r="AH30" i="22"/>
  <c r="AE31" i="22"/>
  <c r="AF31" i="22"/>
  <c r="AG31" i="22"/>
  <c r="AH31" i="22"/>
  <c r="AE32" i="22"/>
  <c r="AF32" i="22"/>
  <c r="AG32" i="22"/>
  <c r="AH32" i="22"/>
  <c r="AE33" i="22"/>
  <c r="AF33" i="22"/>
  <c r="AG33" i="22"/>
  <c r="AH33" i="22"/>
  <c r="AE34" i="22"/>
  <c r="AF34" i="22"/>
  <c r="AG34" i="22"/>
  <c r="AH34" i="22"/>
  <c r="AE35" i="22"/>
  <c r="AF35" i="22"/>
  <c r="AG35" i="22"/>
  <c r="AH35" i="22"/>
  <c r="AE36" i="22"/>
  <c r="AF36" i="22"/>
  <c r="AG36" i="22"/>
  <c r="AH36" i="22"/>
  <c r="AE37" i="22"/>
  <c r="AF37" i="22"/>
  <c r="AG37" i="22"/>
  <c r="AH37" i="22"/>
  <c r="AE38" i="22"/>
  <c r="AF38" i="22"/>
  <c r="AG38" i="22"/>
  <c r="AH38" i="22"/>
  <c r="AE39" i="22"/>
  <c r="AF39" i="22"/>
  <c r="AG39" i="22"/>
  <c r="AH39" i="22"/>
  <c r="AE40" i="22"/>
  <c r="AF40" i="22"/>
  <c r="AG40" i="22"/>
  <c r="AH40" i="22"/>
  <c r="AE41" i="22"/>
  <c r="AF41" i="22"/>
  <c r="AG41" i="22"/>
  <c r="AH41" i="22"/>
  <c r="AE42" i="22"/>
  <c r="AF42" i="22"/>
  <c r="AG42" i="22"/>
  <c r="AH42" i="22"/>
  <c r="AE43" i="22"/>
  <c r="AF43" i="22"/>
  <c r="AG43" i="22"/>
  <c r="AH43" i="22"/>
  <c r="AE44" i="22"/>
  <c r="AF44" i="22"/>
  <c r="AG44" i="22"/>
  <c r="AH44" i="22"/>
  <c r="AE45" i="22"/>
  <c r="AF45" i="22"/>
  <c r="AG45" i="22"/>
  <c r="AH45" i="22"/>
  <c r="AE46" i="22"/>
  <c r="AF46" i="22"/>
  <c r="AG46" i="22"/>
  <c r="AH46" i="22"/>
  <c r="AE47" i="22"/>
  <c r="AF47" i="22"/>
  <c r="AG47" i="22"/>
  <c r="AH47" i="22"/>
  <c r="AE48" i="22"/>
  <c r="AF48" i="22"/>
  <c r="AG48" i="22"/>
  <c r="AH48" i="22"/>
  <c r="AE49" i="22"/>
  <c r="AF49" i="22"/>
  <c r="AG49" i="22"/>
  <c r="AH49" i="22"/>
  <c r="AE50" i="22"/>
  <c r="AF50" i="22"/>
  <c r="AG50" i="22"/>
  <c r="AH50" i="22"/>
  <c r="AE51" i="22"/>
  <c r="AF51" i="22"/>
  <c r="AG51" i="22"/>
  <c r="AH51" i="22"/>
  <c r="AE52" i="22"/>
  <c r="AF52" i="22"/>
  <c r="AG52" i="22"/>
  <c r="AH52" i="22"/>
  <c r="AE53" i="22"/>
  <c r="AF53" i="22"/>
  <c r="AG53" i="22"/>
  <c r="AH53" i="22"/>
  <c r="AE54" i="22"/>
  <c r="AF54" i="22"/>
  <c r="AG54" i="22"/>
  <c r="AH54" i="22"/>
  <c r="AE55" i="22"/>
  <c r="AF55" i="22"/>
  <c r="AG55" i="22"/>
  <c r="AH55" i="22"/>
  <c r="AE56" i="22"/>
  <c r="AF56" i="22"/>
  <c r="AG56" i="22"/>
  <c r="AH56" i="22"/>
  <c r="AE57" i="22"/>
  <c r="AF57" i="22"/>
  <c r="AG57" i="22"/>
  <c r="AH57" i="22"/>
  <c r="AE58" i="22"/>
  <c r="AF58" i="22"/>
  <c r="AG58" i="22"/>
  <c r="AH58" i="22"/>
  <c r="AE59" i="22"/>
  <c r="AF59" i="22"/>
  <c r="AG59" i="22"/>
  <c r="AH59" i="22"/>
  <c r="AE60" i="22"/>
  <c r="AF60" i="22"/>
  <c r="AG60" i="22"/>
  <c r="AH60" i="22"/>
  <c r="AE61" i="22"/>
  <c r="AF61" i="22"/>
  <c r="AG61" i="22"/>
  <c r="AH61" i="22"/>
  <c r="AE62" i="22"/>
  <c r="AF62" i="22"/>
  <c r="AG62" i="22"/>
  <c r="AH62" i="22"/>
  <c r="AE63" i="22"/>
  <c r="AF63" i="22"/>
  <c r="AG63" i="22"/>
  <c r="AH63" i="22"/>
  <c r="AE64" i="22"/>
  <c r="AF64" i="22"/>
  <c r="AG64" i="22"/>
  <c r="AH64" i="22"/>
  <c r="AE65" i="22"/>
  <c r="AF65" i="22"/>
  <c r="AG65" i="22"/>
  <c r="AH65" i="22"/>
  <c r="AE66" i="22"/>
  <c r="AF66" i="22"/>
  <c r="AG66" i="22"/>
  <c r="AH66" i="22"/>
  <c r="AE67" i="22"/>
  <c r="AF67" i="22"/>
  <c r="AG67" i="22"/>
  <c r="AH67" i="22"/>
  <c r="AE68" i="22"/>
  <c r="AF68" i="22"/>
  <c r="AG68" i="22"/>
  <c r="AH68" i="22"/>
  <c r="AE69" i="22"/>
  <c r="AF69" i="22"/>
  <c r="AG69" i="22"/>
  <c r="AH69" i="22"/>
  <c r="AE70" i="22"/>
  <c r="AF70" i="22"/>
  <c r="AG70" i="22"/>
  <c r="AH70" i="22"/>
  <c r="AE71" i="22"/>
  <c r="AF71" i="22"/>
  <c r="AG71" i="22"/>
  <c r="AH71" i="22"/>
  <c r="AE72" i="22"/>
  <c r="AF72" i="22"/>
  <c r="AG72" i="22"/>
  <c r="AH72" i="22"/>
  <c r="AE73" i="22"/>
  <c r="AF73" i="22"/>
  <c r="AG73" i="22"/>
  <c r="AH73" i="22"/>
  <c r="AE74" i="22"/>
  <c r="AF74" i="22"/>
  <c r="AG74" i="22"/>
  <c r="AH74" i="22"/>
  <c r="AE75" i="22"/>
  <c r="AF75" i="22"/>
  <c r="AG75" i="22"/>
  <c r="AH75" i="22"/>
  <c r="AE76" i="22"/>
  <c r="AF76" i="22"/>
  <c r="AG76" i="22"/>
  <c r="AH76" i="22"/>
  <c r="AE77" i="22"/>
  <c r="AF77" i="22"/>
  <c r="AG77" i="22"/>
  <c r="AH77" i="22"/>
  <c r="AE78" i="22"/>
  <c r="AF78" i="22"/>
  <c r="AG78" i="22"/>
  <c r="AH78" i="22"/>
  <c r="AE79" i="22"/>
  <c r="AF79" i="22"/>
  <c r="AG79" i="22"/>
  <c r="AH79" i="22"/>
  <c r="AE80" i="22"/>
  <c r="AF80" i="22"/>
  <c r="AG80" i="22"/>
  <c r="AH80" i="22"/>
  <c r="AE81" i="22"/>
  <c r="AF81" i="22"/>
  <c r="AG81" i="22"/>
  <c r="AH81" i="22"/>
  <c r="AE82" i="22"/>
  <c r="AF82" i="22"/>
  <c r="AG82" i="22"/>
  <c r="AH82" i="22"/>
  <c r="AE83" i="22"/>
  <c r="AF83" i="22"/>
  <c r="AG83" i="22"/>
  <c r="AH83" i="22"/>
  <c r="AE84" i="22"/>
  <c r="AF84" i="22"/>
  <c r="AG84" i="22"/>
  <c r="AH84" i="22"/>
  <c r="AE85" i="22"/>
  <c r="AF85" i="22"/>
  <c r="AG85" i="22"/>
  <c r="AH85" i="22"/>
  <c r="AE86" i="22"/>
  <c r="AF86" i="22"/>
  <c r="AG86" i="22"/>
  <c r="AH86" i="22"/>
  <c r="AE87" i="22"/>
  <c r="AF87" i="22"/>
  <c r="AG87" i="22"/>
  <c r="AH87" i="22"/>
  <c r="AE88" i="22"/>
  <c r="AF88" i="22"/>
  <c r="AG88" i="22"/>
  <c r="AH88" i="22"/>
  <c r="AE89" i="22"/>
  <c r="AF89" i="22"/>
  <c r="AG89" i="22"/>
  <c r="AH89" i="22"/>
  <c r="AE90" i="22"/>
  <c r="AF90" i="22"/>
  <c r="AG90" i="22"/>
  <c r="AH90" i="22"/>
  <c r="AE91" i="22"/>
  <c r="AF91" i="22"/>
  <c r="AG91" i="22"/>
  <c r="AH91" i="22"/>
  <c r="AE92" i="22"/>
  <c r="AF92" i="22"/>
  <c r="AG92" i="22"/>
  <c r="AH92" i="22"/>
  <c r="AE93" i="22"/>
  <c r="AF93" i="22"/>
  <c r="AG93" i="22"/>
  <c r="AH93" i="22"/>
  <c r="AE94" i="22"/>
  <c r="AF94" i="22"/>
  <c r="AG94" i="22"/>
  <c r="AH94" i="22"/>
  <c r="AE95" i="22"/>
  <c r="AF95" i="22"/>
  <c r="AG95" i="22"/>
  <c r="AH95" i="22"/>
  <c r="AE96" i="22"/>
  <c r="AF96" i="22"/>
  <c r="AG96" i="22"/>
  <c r="AH96" i="22"/>
  <c r="AE97" i="22"/>
  <c r="AF97" i="22"/>
  <c r="AG97" i="22"/>
  <c r="AH97" i="22"/>
  <c r="AE98" i="22"/>
  <c r="AF98" i="22"/>
  <c r="AG98" i="22"/>
  <c r="AH98" i="22"/>
  <c r="AE99" i="22"/>
  <c r="AF99" i="22"/>
  <c r="AG99" i="22"/>
  <c r="AH99" i="22"/>
  <c r="AE100" i="22"/>
  <c r="AF100" i="22"/>
  <c r="AG100" i="22"/>
  <c r="AH100" i="22"/>
  <c r="AE101" i="22"/>
  <c r="AF101" i="22"/>
  <c r="AG101" i="22"/>
  <c r="AH101" i="22"/>
  <c r="AE102" i="22"/>
  <c r="AF102" i="22"/>
  <c r="AG102" i="22"/>
  <c r="AH102" i="22"/>
  <c r="AE103" i="22"/>
  <c r="AF103" i="22"/>
  <c r="AG103" i="22"/>
  <c r="AH103" i="22"/>
  <c r="AE104" i="22"/>
  <c r="AF104" i="22"/>
  <c r="AG104" i="22"/>
  <c r="AH104" i="22"/>
  <c r="AE105" i="22"/>
  <c r="AF105" i="22"/>
  <c r="AG105" i="22"/>
  <c r="AH105" i="22"/>
  <c r="AE106" i="22"/>
  <c r="AF106" i="22"/>
  <c r="AG106" i="22"/>
  <c r="AH106" i="22"/>
  <c r="AE107" i="22"/>
  <c r="AF107" i="22"/>
  <c r="AG107" i="22"/>
  <c r="AH107" i="22"/>
  <c r="AE108" i="22"/>
  <c r="AF108" i="22"/>
  <c r="AG108" i="22"/>
  <c r="AH108" i="22"/>
  <c r="AE109" i="22"/>
  <c r="AF109" i="22"/>
  <c r="AG109" i="22"/>
  <c r="AH109" i="22"/>
  <c r="AE110" i="22"/>
  <c r="AF110" i="22"/>
  <c r="AG110" i="22"/>
  <c r="AH110" i="22"/>
  <c r="AE111" i="22"/>
  <c r="AF111" i="22"/>
  <c r="AG111" i="22"/>
  <c r="AH111" i="22"/>
  <c r="AE112" i="22"/>
  <c r="AF112" i="22"/>
  <c r="AG112" i="22"/>
  <c r="AH112" i="22"/>
  <c r="AH2" i="22"/>
  <c r="AG2" i="22"/>
  <c r="AF2" i="22"/>
  <c r="AE2" i="22"/>
  <c r="C103" i="41"/>
  <c r="B103" i="41"/>
  <c r="A103" i="41"/>
  <c r="C102" i="41"/>
  <c r="B102" i="41"/>
  <c r="A102" i="41"/>
  <c r="C101" i="41"/>
  <c r="B101" i="41"/>
  <c r="A101" i="41"/>
  <c r="C100" i="41"/>
  <c r="B100" i="41"/>
  <c r="A100" i="41"/>
  <c r="C99" i="41"/>
  <c r="B99" i="41"/>
  <c r="A99" i="41"/>
  <c r="C98" i="41"/>
  <c r="B98" i="41"/>
  <c r="A98" i="41"/>
  <c r="C97" i="41"/>
  <c r="B97" i="41"/>
  <c r="A97" i="41"/>
  <c r="C96" i="41"/>
  <c r="B96" i="41"/>
  <c r="A96" i="41"/>
  <c r="C95" i="41"/>
  <c r="B95" i="41"/>
  <c r="A95" i="41"/>
  <c r="C94" i="41"/>
  <c r="B94" i="41"/>
  <c r="A94" i="41"/>
  <c r="C93" i="41"/>
  <c r="B93" i="41"/>
  <c r="A93" i="41"/>
  <c r="C92" i="41"/>
  <c r="B92" i="41"/>
  <c r="A92" i="41"/>
  <c r="C91" i="41"/>
  <c r="B91" i="41"/>
  <c r="A91" i="41"/>
  <c r="C90" i="41"/>
  <c r="B90" i="41"/>
  <c r="A90" i="41"/>
  <c r="C89" i="41"/>
  <c r="B89" i="41"/>
  <c r="A89" i="41"/>
  <c r="C88" i="41"/>
  <c r="B88" i="41"/>
  <c r="A88" i="41"/>
  <c r="C87" i="41"/>
  <c r="B87" i="41"/>
  <c r="A87" i="41"/>
  <c r="C86" i="41"/>
  <c r="B86" i="41"/>
  <c r="A86" i="41"/>
  <c r="C85" i="41"/>
  <c r="B85" i="41"/>
  <c r="A85" i="41"/>
  <c r="C84" i="41"/>
  <c r="B84" i="41"/>
  <c r="A84" i="41"/>
  <c r="C83" i="41"/>
  <c r="B83" i="41"/>
  <c r="A83" i="41"/>
  <c r="C82" i="41"/>
  <c r="B82" i="41"/>
  <c r="A82" i="41"/>
  <c r="C81" i="41"/>
  <c r="B81" i="41"/>
  <c r="A81" i="41"/>
  <c r="C80" i="41"/>
  <c r="B80" i="41"/>
  <c r="A80" i="41"/>
  <c r="C79" i="41"/>
  <c r="B79" i="41"/>
  <c r="A79" i="41"/>
  <c r="C78" i="41"/>
  <c r="B78" i="41"/>
  <c r="A78" i="41"/>
  <c r="C77" i="41"/>
  <c r="B77" i="41"/>
  <c r="A77" i="41"/>
  <c r="C76" i="41"/>
  <c r="B76" i="41"/>
  <c r="A76" i="41"/>
  <c r="C75" i="41"/>
  <c r="B75" i="41"/>
  <c r="A75" i="41"/>
  <c r="C74" i="41"/>
  <c r="B74" i="41"/>
  <c r="A74" i="41"/>
  <c r="C73" i="41"/>
  <c r="B73" i="41"/>
  <c r="A73" i="41"/>
  <c r="C72" i="41"/>
  <c r="B72" i="41"/>
  <c r="A72" i="41"/>
  <c r="C71" i="41"/>
  <c r="B71" i="41"/>
  <c r="A71" i="41"/>
  <c r="C70" i="41"/>
  <c r="B70" i="41"/>
  <c r="A70" i="41"/>
  <c r="C69" i="41"/>
  <c r="B69" i="41"/>
  <c r="A69" i="41"/>
  <c r="C68" i="41"/>
  <c r="B68" i="41"/>
  <c r="A68" i="41"/>
  <c r="C67" i="41"/>
  <c r="B67" i="41"/>
  <c r="A67" i="41"/>
  <c r="C66" i="41"/>
  <c r="B66" i="41"/>
  <c r="A66" i="41"/>
  <c r="C65" i="41"/>
  <c r="B65" i="41"/>
  <c r="A65" i="41"/>
  <c r="C64" i="41"/>
  <c r="B64" i="41"/>
  <c r="A64" i="41"/>
  <c r="C63" i="41"/>
  <c r="B63" i="41"/>
  <c r="A63" i="41"/>
  <c r="C62" i="41"/>
  <c r="B62" i="41"/>
  <c r="A62" i="41"/>
  <c r="C61" i="41"/>
  <c r="B61" i="41"/>
  <c r="A61" i="41"/>
  <c r="C60" i="41"/>
  <c r="B60" i="41"/>
  <c r="A60" i="41"/>
  <c r="C59" i="41"/>
  <c r="B59" i="41"/>
  <c r="A59" i="41"/>
  <c r="C58" i="41"/>
  <c r="B58" i="41"/>
  <c r="A58" i="41"/>
  <c r="C57" i="41"/>
  <c r="B57" i="41"/>
  <c r="A57" i="41"/>
  <c r="C56" i="41"/>
  <c r="B56" i="41"/>
  <c r="A56" i="41"/>
  <c r="C55" i="41"/>
  <c r="B55" i="41"/>
  <c r="A55" i="41"/>
  <c r="C54" i="41"/>
  <c r="B54" i="41"/>
  <c r="A54" i="41"/>
  <c r="C53" i="41"/>
  <c r="B53" i="41"/>
  <c r="A53" i="41"/>
  <c r="C52" i="41"/>
  <c r="B52" i="41"/>
  <c r="A52" i="41"/>
  <c r="C51" i="41"/>
  <c r="B51" i="41"/>
  <c r="A51" i="41"/>
  <c r="C50" i="41"/>
  <c r="B50" i="41"/>
  <c r="A50" i="41"/>
  <c r="C49" i="41"/>
  <c r="B49" i="41"/>
  <c r="A49" i="41"/>
  <c r="C48" i="41"/>
  <c r="B48" i="41"/>
  <c r="A48" i="41"/>
  <c r="C47" i="41"/>
  <c r="B47" i="41"/>
  <c r="A47" i="41"/>
  <c r="C46" i="41"/>
  <c r="B46" i="41"/>
  <c r="A46" i="41"/>
  <c r="C45" i="41"/>
  <c r="B45" i="41"/>
  <c r="A45" i="41"/>
  <c r="C44" i="41"/>
  <c r="B44" i="41"/>
  <c r="A44" i="41"/>
  <c r="C43" i="41"/>
  <c r="B43" i="41"/>
  <c r="A43" i="41"/>
  <c r="C42" i="41"/>
  <c r="B42" i="41"/>
  <c r="A42" i="41"/>
  <c r="C41" i="41"/>
  <c r="B41" i="41"/>
  <c r="A41" i="41"/>
  <c r="C40" i="41"/>
  <c r="B40" i="41"/>
  <c r="A40" i="41"/>
  <c r="C39" i="41"/>
  <c r="B39" i="41"/>
  <c r="A39" i="41"/>
  <c r="C38" i="41"/>
  <c r="B38" i="41"/>
  <c r="A38" i="41"/>
  <c r="C37" i="41"/>
  <c r="B37" i="41"/>
  <c r="A37" i="41"/>
  <c r="C36" i="41"/>
  <c r="B36" i="41"/>
  <c r="A36" i="41"/>
  <c r="C35" i="41"/>
  <c r="B35" i="41"/>
  <c r="A35" i="41"/>
  <c r="C34" i="41"/>
  <c r="B34" i="41"/>
  <c r="A34" i="41"/>
  <c r="C33" i="41"/>
  <c r="B33" i="41"/>
  <c r="A33" i="41"/>
  <c r="C32" i="41"/>
  <c r="B32" i="41"/>
  <c r="A32" i="41"/>
  <c r="C31" i="41"/>
  <c r="B31" i="41"/>
  <c r="A31" i="41"/>
  <c r="C30" i="41"/>
  <c r="B30" i="41"/>
  <c r="A30" i="41"/>
  <c r="C29" i="41"/>
  <c r="B29" i="41"/>
  <c r="A29" i="41"/>
  <c r="C28" i="41"/>
  <c r="B28" i="41"/>
  <c r="A28" i="41"/>
  <c r="C27" i="41"/>
  <c r="B27" i="41"/>
  <c r="A27" i="41"/>
  <c r="C26" i="41"/>
  <c r="B26" i="41"/>
  <c r="A26" i="41"/>
  <c r="C25" i="41"/>
  <c r="B25" i="41"/>
  <c r="A25" i="41"/>
  <c r="C24" i="41"/>
  <c r="B24" i="41"/>
  <c r="A24" i="41"/>
  <c r="C23" i="41"/>
  <c r="B23" i="41"/>
  <c r="A23" i="41"/>
  <c r="C22" i="41"/>
  <c r="B22" i="41"/>
  <c r="A22" i="41"/>
  <c r="C21" i="41"/>
  <c r="B21" i="41"/>
  <c r="A21" i="41"/>
  <c r="C20" i="41"/>
  <c r="B20" i="41"/>
  <c r="A20" i="41"/>
  <c r="C19" i="41"/>
  <c r="B19" i="41"/>
  <c r="A19" i="41"/>
  <c r="C18" i="41"/>
  <c r="B18" i="41"/>
  <c r="A18" i="41"/>
  <c r="C17" i="41"/>
  <c r="B17" i="41"/>
  <c r="A17" i="41"/>
  <c r="C16" i="41"/>
  <c r="B16" i="41"/>
  <c r="A16" i="41"/>
  <c r="C15" i="41"/>
  <c r="B15" i="41"/>
  <c r="A15" i="41"/>
  <c r="C14" i="41"/>
  <c r="B14" i="41"/>
  <c r="A14" i="41"/>
  <c r="C13" i="41"/>
  <c r="B13" i="41"/>
  <c r="A13" i="41"/>
  <c r="C12" i="41"/>
  <c r="B12" i="41"/>
  <c r="A12" i="41"/>
  <c r="C11" i="41"/>
  <c r="B11" i="41"/>
  <c r="A11" i="41"/>
  <c r="C10" i="41"/>
  <c r="B10" i="41"/>
  <c r="A10" i="41"/>
  <c r="C9" i="41"/>
  <c r="B9" i="41"/>
  <c r="A9" i="41"/>
  <c r="C8" i="41"/>
  <c r="B8" i="41"/>
  <c r="A8" i="41"/>
  <c r="C7" i="41"/>
  <c r="B7" i="41"/>
  <c r="A7" i="41"/>
  <c r="C6" i="41"/>
  <c r="B6" i="41"/>
  <c r="A6" i="41"/>
  <c r="C5" i="41"/>
  <c r="B5" i="41"/>
  <c r="A5" i="41"/>
  <c r="C4" i="41"/>
  <c r="B4" i="41"/>
  <c r="A4" i="41"/>
  <c r="C3" i="41"/>
  <c r="B3" i="41"/>
  <c r="A3" i="41"/>
  <c r="C103" i="40"/>
  <c r="B103" i="40"/>
  <c r="A103" i="40"/>
  <c r="C102" i="40"/>
  <c r="B102" i="40"/>
  <c r="A102" i="40"/>
  <c r="C101" i="40"/>
  <c r="B101" i="40"/>
  <c r="A101" i="40"/>
  <c r="C100" i="40"/>
  <c r="B100" i="40"/>
  <c r="A100" i="40"/>
  <c r="C99" i="40"/>
  <c r="B99" i="40"/>
  <c r="A99" i="40"/>
  <c r="C98" i="40"/>
  <c r="B98" i="40"/>
  <c r="A98" i="40"/>
  <c r="C97" i="40"/>
  <c r="B97" i="40"/>
  <c r="A97" i="40"/>
  <c r="C96" i="40"/>
  <c r="B96" i="40"/>
  <c r="A96" i="40"/>
  <c r="C95" i="40"/>
  <c r="B95" i="40"/>
  <c r="A95" i="40"/>
  <c r="C94" i="40"/>
  <c r="B94" i="40"/>
  <c r="A94" i="40"/>
  <c r="C93" i="40"/>
  <c r="B93" i="40"/>
  <c r="A93" i="40"/>
  <c r="C92" i="40"/>
  <c r="B92" i="40"/>
  <c r="A92" i="40"/>
  <c r="C91" i="40"/>
  <c r="B91" i="40"/>
  <c r="A91" i="40"/>
  <c r="C90" i="40"/>
  <c r="B90" i="40"/>
  <c r="A90" i="40"/>
  <c r="C89" i="40"/>
  <c r="B89" i="40"/>
  <c r="A89" i="40"/>
  <c r="C88" i="40"/>
  <c r="B88" i="40"/>
  <c r="A88" i="40"/>
  <c r="C87" i="40"/>
  <c r="B87" i="40"/>
  <c r="A87" i="40"/>
  <c r="C86" i="40"/>
  <c r="B86" i="40"/>
  <c r="A86" i="40"/>
  <c r="C85" i="40"/>
  <c r="B85" i="40"/>
  <c r="A85" i="40"/>
  <c r="C84" i="40"/>
  <c r="B84" i="40"/>
  <c r="A84" i="40"/>
  <c r="C83" i="40"/>
  <c r="B83" i="40"/>
  <c r="A83" i="40"/>
  <c r="C82" i="40"/>
  <c r="B82" i="40"/>
  <c r="A82" i="40"/>
  <c r="C81" i="40"/>
  <c r="B81" i="40"/>
  <c r="A81" i="40"/>
  <c r="C80" i="40"/>
  <c r="B80" i="40"/>
  <c r="A80" i="40"/>
  <c r="C79" i="40"/>
  <c r="B79" i="40"/>
  <c r="A79" i="40"/>
  <c r="C78" i="40"/>
  <c r="B78" i="40"/>
  <c r="A78" i="40"/>
  <c r="C77" i="40"/>
  <c r="B77" i="40"/>
  <c r="A77" i="40"/>
  <c r="C76" i="40"/>
  <c r="B76" i="40"/>
  <c r="A76" i="40"/>
  <c r="C75" i="40"/>
  <c r="B75" i="40"/>
  <c r="A75" i="40"/>
  <c r="C74" i="40"/>
  <c r="B74" i="40"/>
  <c r="A74" i="40"/>
  <c r="C73" i="40"/>
  <c r="B73" i="40"/>
  <c r="A73" i="40"/>
  <c r="C72" i="40"/>
  <c r="B72" i="40"/>
  <c r="A72" i="40"/>
  <c r="C71" i="40"/>
  <c r="B71" i="40"/>
  <c r="A71" i="40"/>
  <c r="C70" i="40"/>
  <c r="B70" i="40"/>
  <c r="A70" i="40"/>
  <c r="C69" i="40"/>
  <c r="B69" i="40"/>
  <c r="A69" i="40"/>
  <c r="C68" i="40"/>
  <c r="B68" i="40"/>
  <c r="A68" i="40"/>
  <c r="C67" i="40"/>
  <c r="B67" i="40"/>
  <c r="A67" i="40"/>
  <c r="C66" i="40"/>
  <c r="B66" i="40"/>
  <c r="A66" i="40"/>
  <c r="C65" i="40"/>
  <c r="B65" i="40"/>
  <c r="A65" i="40"/>
  <c r="C64" i="40"/>
  <c r="B64" i="40"/>
  <c r="A64" i="40"/>
  <c r="C63" i="40"/>
  <c r="B63" i="40"/>
  <c r="A63" i="40"/>
  <c r="C62" i="40"/>
  <c r="B62" i="40"/>
  <c r="A62" i="40"/>
  <c r="C61" i="40"/>
  <c r="B61" i="40"/>
  <c r="A61" i="40"/>
  <c r="C60" i="40"/>
  <c r="B60" i="40"/>
  <c r="A60" i="40"/>
  <c r="C59" i="40"/>
  <c r="B59" i="40"/>
  <c r="A59" i="40"/>
  <c r="C58" i="40"/>
  <c r="B58" i="40"/>
  <c r="A58" i="40"/>
  <c r="C57" i="40"/>
  <c r="B57" i="40"/>
  <c r="A57" i="40"/>
  <c r="C56" i="40"/>
  <c r="B56" i="40"/>
  <c r="A56" i="40"/>
  <c r="C55" i="40"/>
  <c r="B55" i="40"/>
  <c r="A55" i="40"/>
  <c r="C54" i="40"/>
  <c r="B54" i="40"/>
  <c r="A54" i="40"/>
  <c r="C53" i="40"/>
  <c r="B53" i="40"/>
  <c r="A53" i="40"/>
  <c r="C52" i="40"/>
  <c r="B52" i="40"/>
  <c r="A52" i="40"/>
  <c r="C51" i="40"/>
  <c r="B51" i="40"/>
  <c r="A51" i="40"/>
  <c r="C50" i="40"/>
  <c r="B50" i="40"/>
  <c r="A50" i="40"/>
  <c r="C49" i="40"/>
  <c r="B49" i="40"/>
  <c r="A49" i="40"/>
  <c r="C48" i="40"/>
  <c r="B48" i="40"/>
  <c r="A48" i="40"/>
  <c r="C47" i="40"/>
  <c r="B47" i="40"/>
  <c r="A47" i="40"/>
  <c r="C46" i="40"/>
  <c r="B46" i="40"/>
  <c r="A46" i="40"/>
  <c r="C45" i="40"/>
  <c r="B45" i="40"/>
  <c r="A45" i="40"/>
  <c r="C44" i="40"/>
  <c r="B44" i="40"/>
  <c r="A44" i="40"/>
  <c r="C43" i="40"/>
  <c r="B43" i="40"/>
  <c r="A43" i="40"/>
  <c r="C42" i="40"/>
  <c r="B42" i="40"/>
  <c r="A42" i="40"/>
  <c r="C41" i="40"/>
  <c r="B41" i="40"/>
  <c r="A41" i="40"/>
  <c r="C40" i="40"/>
  <c r="B40" i="40"/>
  <c r="A40" i="40"/>
  <c r="C39" i="40"/>
  <c r="B39" i="40"/>
  <c r="A39" i="40"/>
  <c r="C38" i="40"/>
  <c r="B38" i="40"/>
  <c r="A38" i="40"/>
  <c r="C37" i="40"/>
  <c r="B37" i="40"/>
  <c r="A37" i="40"/>
  <c r="C36" i="40"/>
  <c r="B36" i="40"/>
  <c r="A36" i="40"/>
  <c r="C35" i="40"/>
  <c r="B35" i="40"/>
  <c r="A35" i="40"/>
  <c r="C34" i="40"/>
  <c r="B34" i="40"/>
  <c r="A34" i="40"/>
  <c r="C33" i="40"/>
  <c r="B33" i="40"/>
  <c r="A33" i="40"/>
  <c r="C32" i="40"/>
  <c r="B32" i="40"/>
  <c r="A32" i="40"/>
  <c r="C31" i="40"/>
  <c r="B31" i="40"/>
  <c r="A31" i="40"/>
  <c r="C30" i="40"/>
  <c r="B30" i="40"/>
  <c r="A30" i="40"/>
  <c r="C29" i="40"/>
  <c r="B29" i="40"/>
  <c r="A29" i="40"/>
  <c r="C28" i="40"/>
  <c r="B28" i="40"/>
  <c r="A28" i="40"/>
  <c r="C27" i="40"/>
  <c r="B27" i="40"/>
  <c r="A27" i="40"/>
  <c r="C26" i="40"/>
  <c r="B26" i="40"/>
  <c r="A26" i="40"/>
  <c r="C25" i="40"/>
  <c r="B25" i="40"/>
  <c r="A25" i="40"/>
  <c r="C24" i="40"/>
  <c r="B24" i="40"/>
  <c r="A24" i="40"/>
  <c r="C23" i="40"/>
  <c r="B23" i="40"/>
  <c r="A23" i="40"/>
  <c r="C22" i="40"/>
  <c r="B22" i="40"/>
  <c r="A22" i="40"/>
  <c r="C21" i="40"/>
  <c r="B21" i="40"/>
  <c r="A21" i="40"/>
  <c r="C20" i="40"/>
  <c r="B20" i="40"/>
  <c r="A20" i="40"/>
  <c r="C19" i="40"/>
  <c r="B19" i="40"/>
  <c r="A19" i="40"/>
  <c r="C18" i="40"/>
  <c r="B18" i="40"/>
  <c r="A18" i="40"/>
  <c r="C17" i="40"/>
  <c r="B17" i="40"/>
  <c r="A17" i="40"/>
  <c r="C16" i="40"/>
  <c r="B16" i="40"/>
  <c r="A16" i="40"/>
  <c r="C15" i="40"/>
  <c r="B15" i="40"/>
  <c r="A15" i="40"/>
  <c r="C14" i="40"/>
  <c r="B14" i="40"/>
  <c r="A14" i="40"/>
  <c r="C13" i="40"/>
  <c r="B13" i="40"/>
  <c r="A13" i="40"/>
  <c r="C12" i="40"/>
  <c r="B12" i="40"/>
  <c r="A12" i="40"/>
  <c r="C11" i="40"/>
  <c r="B11" i="40"/>
  <c r="A11" i="40"/>
  <c r="C10" i="40"/>
  <c r="B10" i="40"/>
  <c r="A10" i="40"/>
  <c r="C9" i="40"/>
  <c r="B9" i="40"/>
  <c r="A9" i="40"/>
  <c r="C8" i="40"/>
  <c r="B8" i="40"/>
  <c r="A8" i="40"/>
  <c r="C7" i="40"/>
  <c r="B7" i="40"/>
  <c r="A7" i="40"/>
  <c r="C6" i="40"/>
  <c r="B6" i="40"/>
  <c r="A6" i="40"/>
  <c r="C5" i="40"/>
  <c r="B5" i="40"/>
  <c r="A5" i="40"/>
  <c r="C4" i="40"/>
  <c r="B4" i="40"/>
  <c r="A4" i="40"/>
  <c r="C3" i="40"/>
  <c r="B3" i="40"/>
  <c r="A3" i="40"/>
  <c r="C103" i="39" l="1"/>
  <c r="B103" i="39"/>
  <c r="A103" i="39"/>
  <c r="C102" i="39"/>
  <c r="B102" i="39"/>
  <c r="A102" i="39"/>
  <c r="C101" i="39"/>
  <c r="B101" i="39"/>
  <c r="A101" i="39"/>
  <c r="C100" i="39"/>
  <c r="B100" i="39"/>
  <c r="A100" i="39"/>
  <c r="C99" i="39"/>
  <c r="B99" i="39"/>
  <c r="A99" i="39"/>
  <c r="C98" i="39"/>
  <c r="B98" i="39"/>
  <c r="A98" i="39"/>
  <c r="C97" i="39"/>
  <c r="B97" i="39"/>
  <c r="A97" i="39"/>
  <c r="C96" i="39"/>
  <c r="B96" i="39"/>
  <c r="A96" i="39"/>
  <c r="C95" i="39"/>
  <c r="B95" i="39"/>
  <c r="A95" i="39"/>
  <c r="C94" i="39"/>
  <c r="B94" i="39"/>
  <c r="A94" i="39"/>
  <c r="C93" i="39"/>
  <c r="B93" i="39"/>
  <c r="A93" i="39"/>
  <c r="C92" i="39"/>
  <c r="B92" i="39"/>
  <c r="A92" i="39"/>
  <c r="C91" i="39"/>
  <c r="B91" i="39"/>
  <c r="A91" i="39"/>
  <c r="C90" i="39"/>
  <c r="B90" i="39"/>
  <c r="A90" i="39"/>
  <c r="C89" i="39"/>
  <c r="B89" i="39"/>
  <c r="A89" i="39"/>
  <c r="C88" i="39"/>
  <c r="B88" i="39"/>
  <c r="A88" i="39"/>
  <c r="C87" i="39"/>
  <c r="B87" i="39"/>
  <c r="A87" i="39"/>
  <c r="C86" i="39"/>
  <c r="B86" i="39"/>
  <c r="A86" i="39"/>
  <c r="C85" i="39"/>
  <c r="B85" i="39"/>
  <c r="A85" i="39"/>
  <c r="C84" i="39"/>
  <c r="B84" i="39"/>
  <c r="A84" i="39"/>
  <c r="C83" i="39"/>
  <c r="B83" i="39"/>
  <c r="A83" i="39"/>
  <c r="C82" i="39"/>
  <c r="B82" i="39"/>
  <c r="A82" i="39"/>
  <c r="C81" i="39"/>
  <c r="B81" i="39"/>
  <c r="A81" i="39"/>
  <c r="C80" i="39"/>
  <c r="B80" i="39"/>
  <c r="A80" i="39"/>
  <c r="C79" i="39"/>
  <c r="B79" i="39"/>
  <c r="A79" i="39"/>
  <c r="C78" i="39"/>
  <c r="B78" i="39"/>
  <c r="A78" i="39"/>
  <c r="C77" i="39"/>
  <c r="B77" i="39"/>
  <c r="A77" i="39"/>
  <c r="C76" i="39"/>
  <c r="B76" i="39"/>
  <c r="A76" i="39"/>
  <c r="C75" i="39"/>
  <c r="B75" i="39"/>
  <c r="A75" i="39"/>
  <c r="C74" i="39"/>
  <c r="B74" i="39"/>
  <c r="A74" i="39"/>
  <c r="C73" i="39"/>
  <c r="B73" i="39"/>
  <c r="A73" i="39"/>
  <c r="C72" i="39"/>
  <c r="B72" i="39"/>
  <c r="A72" i="39"/>
  <c r="C71" i="39"/>
  <c r="B71" i="39"/>
  <c r="A71" i="39"/>
  <c r="C70" i="39"/>
  <c r="B70" i="39"/>
  <c r="A70" i="39"/>
  <c r="C69" i="39"/>
  <c r="B69" i="39"/>
  <c r="A69" i="39"/>
  <c r="C68" i="39"/>
  <c r="B68" i="39"/>
  <c r="A68" i="39"/>
  <c r="C67" i="39"/>
  <c r="B67" i="39"/>
  <c r="A67" i="39"/>
  <c r="C66" i="39"/>
  <c r="B66" i="39"/>
  <c r="A66" i="39"/>
  <c r="C65" i="39"/>
  <c r="B65" i="39"/>
  <c r="A65" i="39"/>
  <c r="C64" i="39"/>
  <c r="B64" i="39"/>
  <c r="A64" i="39"/>
  <c r="C63" i="39"/>
  <c r="B63" i="39"/>
  <c r="A63" i="39"/>
  <c r="C62" i="39"/>
  <c r="B62" i="39"/>
  <c r="A62" i="39"/>
  <c r="C61" i="39"/>
  <c r="B61" i="39"/>
  <c r="A61" i="39"/>
  <c r="C60" i="39"/>
  <c r="B60" i="39"/>
  <c r="A60" i="39"/>
  <c r="C59" i="39"/>
  <c r="B59" i="39"/>
  <c r="A59" i="39"/>
  <c r="C58" i="39"/>
  <c r="B58" i="39"/>
  <c r="A58" i="39"/>
  <c r="C57" i="39"/>
  <c r="B57" i="39"/>
  <c r="A57" i="39"/>
  <c r="C56" i="39"/>
  <c r="B56" i="39"/>
  <c r="A56" i="39"/>
  <c r="C55" i="39"/>
  <c r="B55" i="39"/>
  <c r="A55" i="39"/>
  <c r="C54" i="39"/>
  <c r="B54" i="39"/>
  <c r="A54" i="39"/>
  <c r="C53" i="39"/>
  <c r="B53" i="39"/>
  <c r="A53" i="39"/>
  <c r="C52" i="39"/>
  <c r="B52" i="39"/>
  <c r="A52" i="39"/>
  <c r="C51" i="39"/>
  <c r="B51" i="39"/>
  <c r="A51" i="39"/>
  <c r="C50" i="39"/>
  <c r="B50" i="39"/>
  <c r="A50" i="39"/>
  <c r="C49" i="39"/>
  <c r="B49" i="39"/>
  <c r="A49" i="39"/>
  <c r="C48" i="39"/>
  <c r="B48" i="39"/>
  <c r="A48" i="39"/>
  <c r="C47" i="39"/>
  <c r="B47" i="39"/>
  <c r="A47" i="39"/>
  <c r="C46" i="39"/>
  <c r="B46" i="39"/>
  <c r="A46" i="39"/>
  <c r="C45" i="39"/>
  <c r="B45" i="39"/>
  <c r="A45" i="39"/>
  <c r="C44" i="39"/>
  <c r="B44" i="39"/>
  <c r="A44" i="39"/>
  <c r="C43" i="39"/>
  <c r="B43" i="39"/>
  <c r="A43" i="39"/>
  <c r="C42" i="39"/>
  <c r="B42" i="39"/>
  <c r="A42" i="39"/>
  <c r="C41" i="39"/>
  <c r="B41" i="39"/>
  <c r="A41" i="39"/>
  <c r="C40" i="39"/>
  <c r="B40" i="39"/>
  <c r="A40" i="39"/>
  <c r="C39" i="39"/>
  <c r="B39" i="39"/>
  <c r="A39" i="39"/>
  <c r="C38" i="39"/>
  <c r="B38" i="39"/>
  <c r="A38" i="39"/>
  <c r="C37" i="39"/>
  <c r="B37" i="39"/>
  <c r="A37" i="39"/>
  <c r="C36" i="39"/>
  <c r="B36" i="39"/>
  <c r="A36" i="39"/>
  <c r="C35" i="39"/>
  <c r="B35" i="39"/>
  <c r="A35" i="39"/>
  <c r="C34" i="39"/>
  <c r="B34" i="39"/>
  <c r="A34" i="39"/>
  <c r="C33" i="39"/>
  <c r="B33" i="39"/>
  <c r="A33" i="39"/>
  <c r="C32" i="39"/>
  <c r="B32" i="39"/>
  <c r="A32" i="39"/>
  <c r="C31" i="39"/>
  <c r="B31" i="39"/>
  <c r="A31" i="39"/>
  <c r="C30" i="39"/>
  <c r="B30" i="39"/>
  <c r="A30" i="39"/>
  <c r="C29" i="39"/>
  <c r="B29" i="39"/>
  <c r="A29" i="39"/>
  <c r="C28" i="39"/>
  <c r="B28" i="39"/>
  <c r="A28" i="39"/>
  <c r="C27" i="39"/>
  <c r="B27" i="39"/>
  <c r="A27" i="39"/>
  <c r="C26" i="39"/>
  <c r="B26" i="39"/>
  <c r="A26" i="39"/>
  <c r="C25" i="39"/>
  <c r="B25" i="39"/>
  <c r="A25" i="39"/>
  <c r="C24" i="39"/>
  <c r="B24" i="39"/>
  <c r="A24" i="39"/>
  <c r="C23" i="39"/>
  <c r="B23" i="39"/>
  <c r="A23" i="39"/>
  <c r="C22" i="39"/>
  <c r="B22" i="39"/>
  <c r="A22" i="39"/>
  <c r="C21" i="39"/>
  <c r="B21" i="39"/>
  <c r="A21" i="39"/>
  <c r="C20" i="39"/>
  <c r="B20" i="39"/>
  <c r="A20" i="39"/>
  <c r="C19" i="39"/>
  <c r="B19" i="39"/>
  <c r="A19" i="39"/>
  <c r="C18" i="39"/>
  <c r="B18" i="39"/>
  <c r="A18" i="39"/>
  <c r="C17" i="39"/>
  <c r="B17" i="39"/>
  <c r="A17" i="39"/>
  <c r="C16" i="39"/>
  <c r="B16" i="39"/>
  <c r="A16" i="39"/>
  <c r="C15" i="39"/>
  <c r="B15" i="39"/>
  <c r="A15" i="39"/>
  <c r="C14" i="39"/>
  <c r="B14" i="39"/>
  <c r="A14" i="39"/>
  <c r="C13" i="39"/>
  <c r="B13" i="39"/>
  <c r="A13" i="39"/>
  <c r="C12" i="39"/>
  <c r="B12" i="39"/>
  <c r="A12" i="39"/>
  <c r="C11" i="39"/>
  <c r="B11" i="39"/>
  <c r="A11" i="39"/>
  <c r="C10" i="39"/>
  <c r="B10" i="39"/>
  <c r="A10" i="39"/>
  <c r="C9" i="39"/>
  <c r="B9" i="39"/>
  <c r="A9" i="39"/>
  <c r="C8" i="39"/>
  <c r="B8" i="39"/>
  <c r="A8" i="39"/>
  <c r="C7" i="39"/>
  <c r="B7" i="39"/>
  <c r="A7" i="39"/>
  <c r="C6" i="39"/>
  <c r="B6" i="39"/>
  <c r="A6" i="39"/>
  <c r="C5" i="39"/>
  <c r="B5" i="39"/>
  <c r="A5" i="39"/>
  <c r="C4" i="39"/>
  <c r="B4" i="39"/>
  <c r="A4" i="39"/>
  <c r="C3" i="39"/>
  <c r="B3" i="39"/>
  <c r="A3" i="39"/>
  <c r="C103" i="38"/>
  <c r="B103" i="38"/>
  <c r="A103" i="38"/>
  <c r="C102" i="38"/>
  <c r="B102" i="38"/>
  <c r="A102" i="38"/>
  <c r="C101" i="38"/>
  <c r="B101" i="38"/>
  <c r="A101" i="38"/>
  <c r="C100" i="38"/>
  <c r="B100" i="38"/>
  <c r="A100" i="38"/>
  <c r="C99" i="38"/>
  <c r="B99" i="38"/>
  <c r="A99" i="38"/>
  <c r="C98" i="38"/>
  <c r="B98" i="38"/>
  <c r="A98" i="38"/>
  <c r="C97" i="38"/>
  <c r="B97" i="38"/>
  <c r="A97" i="38"/>
  <c r="C96" i="38"/>
  <c r="B96" i="38"/>
  <c r="A96" i="38"/>
  <c r="C95" i="38"/>
  <c r="B95" i="38"/>
  <c r="A95" i="38"/>
  <c r="C94" i="38"/>
  <c r="B94" i="38"/>
  <c r="A94" i="38"/>
  <c r="C93" i="38"/>
  <c r="B93" i="38"/>
  <c r="A93" i="38"/>
  <c r="C92" i="38"/>
  <c r="B92" i="38"/>
  <c r="A92" i="38"/>
  <c r="C91" i="38"/>
  <c r="B91" i="38"/>
  <c r="A91" i="38"/>
  <c r="C90" i="38"/>
  <c r="B90" i="38"/>
  <c r="A90" i="38"/>
  <c r="C89" i="38"/>
  <c r="B89" i="38"/>
  <c r="A89" i="38"/>
  <c r="C88" i="38"/>
  <c r="B88" i="38"/>
  <c r="A88" i="38"/>
  <c r="C87" i="38"/>
  <c r="B87" i="38"/>
  <c r="A87" i="38"/>
  <c r="C86" i="38"/>
  <c r="B86" i="38"/>
  <c r="A86" i="38"/>
  <c r="C85" i="38"/>
  <c r="B85" i="38"/>
  <c r="A85" i="38"/>
  <c r="C84" i="38"/>
  <c r="B84" i="38"/>
  <c r="A84" i="38"/>
  <c r="C83" i="38"/>
  <c r="B83" i="38"/>
  <c r="A83" i="38"/>
  <c r="C82" i="38"/>
  <c r="B82" i="38"/>
  <c r="A82" i="38"/>
  <c r="C81" i="38"/>
  <c r="B81" i="38"/>
  <c r="A81" i="38"/>
  <c r="C80" i="38"/>
  <c r="B80" i="38"/>
  <c r="A80" i="38"/>
  <c r="C79" i="38"/>
  <c r="B79" i="38"/>
  <c r="A79" i="38"/>
  <c r="C78" i="38"/>
  <c r="B78" i="38"/>
  <c r="A78" i="38"/>
  <c r="C77" i="38"/>
  <c r="B77" i="38"/>
  <c r="A77" i="38"/>
  <c r="C76" i="38"/>
  <c r="B76" i="38"/>
  <c r="A76" i="38"/>
  <c r="C75" i="38"/>
  <c r="B75" i="38"/>
  <c r="A75" i="38"/>
  <c r="C74" i="38"/>
  <c r="B74" i="38"/>
  <c r="A74" i="38"/>
  <c r="C73" i="38"/>
  <c r="B73" i="38"/>
  <c r="A73" i="38"/>
  <c r="C72" i="38"/>
  <c r="B72" i="38"/>
  <c r="A72" i="38"/>
  <c r="C71" i="38"/>
  <c r="B71" i="38"/>
  <c r="A71" i="38"/>
  <c r="C70" i="38"/>
  <c r="B70" i="38"/>
  <c r="A70" i="38"/>
  <c r="C69" i="38"/>
  <c r="B69" i="38"/>
  <c r="A69" i="38"/>
  <c r="C68" i="38"/>
  <c r="B68" i="38"/>
  <c r="A68" i="38"/>
  <c r="C67" i="38"/>
  <c r="B67" i="38"/>
  <c r="A67" i="38"/>
  <c r="C66" i="38"/>
  <c r="B66" i="38"/>
  <c r="A66" i="38"/>
  <c r="C65" i="38"/>
  <c r="B65" i="38"/>
  <c r="A65" i="38"/>
  <c r="C64" i="38"/>
  <c r="B64" i="38"/>
  <c r="A64" i="38"/>
  <c r="C63" i="38"/>
  <c r="B63" i="38"/>
  <c r="A63" i="38"/>
  <c r="C62" i="38"/>
  <c r="B62" i="38"/>
  <c r="A62" i="38"/>
  <c r="C61" i="38"/>
  <c r="B61" i="38"/>
  <c r="A61" i="38"/>
  <c r="C60" i="38"/>
  <c r="B60" i="38"/>
  <c r="A60" i="38"/>
  <c r="C59" i="38"/>
  <c r="B59" i="38"/>
  <c r="A59" i="38"/>
  <c r="C58" i="38"/>
  <c r="B58" i="38"/>
  <c r="A58" i="38"/>
  <c r="C57" i="38"/>
  <c r="B57" i="38"/>
  <c r="A57" i="38"/>
  <c r="C56" i="38"/>
  <c r="B56" i="38"/>
  <c r="A56" i="38"/>
  <c r="C55" i="38"/>
  <c r="B55" i="38"/>
  <c r="A55" i="38"/>
  <c r="C54" i="38"/>
  <c r="B54" i="38"/>
  <c r="A54" i="38"/>
  <c r="C53" i="38"/>
  <c r="B53" i="38"/>
  <c r="A53" i="38"/>
  <c r="C52" i="38"/>
  <c r="B52" i="38"/>
  <c r="A52" i="38"/>
  <c r="C51" i="38"/>
  <c r="B51" i="38"/>
  <c r="A51" i="38"/>
  <c r="C50" i="38"/>
  <c r="B50" i="38"/>
  <c r="A50" i="38"/>
  <c r="C49" i="38"/>
  <c r="B49" i="38"/>
  <c r="A49" i="38"/>
  <c r="C48" i="38"/>
  <c r="B48" i="38"/>
  <c r="A48" i="38"/>
  <c r="C47" i="38"/>
  <c r="B47" i="38"/>
  <c r="A47" i="38"/>
  <c r="C46" i="38"/>
  <c r="B46" i="38"/>
  <c r="A46" i="38"/>
  <c r="C45" i="38"/>
  <c r="B45" i="38"/>
  <c r="A45" i="38"/>
  <c r="C44" i="38"/>
  <c r="B44" i="38"/>
  <c r="A44" i="38"/>
  <c r="C43" i="38"/>
  <c r="B43" i="38"/>
  <c r="A43" i="38"/>
  <c r="C42" i="38"/>
  <c r="B42" i="38"/>
  <c r="A42" i="38"/>
  <c r="C41" i="38"/>
  <c r="B41" i="38"/>
  <c r="A41" i="38"/>
  <c r="C40" i="38"/>
  <c r="B40" i="38"/>
  <c r="A40" i="38"/>
  <c r="C39" i="38"/>
  <c r="B39" i="38"/>
  <c r="A39" i="38"/>
  <c r="C38" i="38"/>
  <c r="B38" i="38"/>
  <c r="A38" i="38"/>
  <c r="C37" i="38"/>
  <c r="B37" i="38"/>
  <c r="A37" i="38"/>
  <c r="C36" i="38"/>
  <c r="B36" i="38"/>
  <c r="A36" i="38"/>
  <c r="C35" i="38"/>
  <c r="B35" i="38"/>
  <c r="A35" i="38"/>
  <c r="C34" i="38"/>
  <c r="B34" i="38"/>
  <c r="A34" i="38"/>
  <c r="C33" i="38"/>
  <c r="B33" i="38"/>
  <c r="A33" i="38"/>
  <c r="C32" i="38"/>
  <c r="B32" i="38"/>
  <c r="A32" i="38"/>
  <c r="C31" i="38"/>
  <c r="B31" i="38"/>
  <c r="A31" i="38"/>
  <c r="C30" i="38"/>
  <c r="B30" i="38"/>
  <c r="A30" i="38"/>
  <c r="C29" i="38"/>
  <c r="B29" i="38"/>
  <c r="A29" i="38"/>
  <c r="C28" i="38"/>
  <c r="B28" i="38"/>
  <c r="A28" i="38"/>
  <c r="C27" i="38"/>
  <c r="B27" i="38"/>
  <c r="A27" i="38"/>
  <c r="C26" i="38"/>
  <c r="B26" i="38"/>
  <c r="A26" i="38"/>
  <c r="C25" i="38"/>
  <c r="B25" i="38"/>
  <c r="A25" i="38"/>
  <c r="C24" i="38"/>
  <c r="B24" i="38"/>
  <c r="A24" i="38"/>
  <c r="C23" i="38"/>
  <c r="B23" i="38"/>
  <c r="A23" i="38"/>
  <c r="C22" i="38"/>
  <c r="B22" i="38"/>
  <c r="A22" i="38"/>
  <c r="C21" i="38"/>
  <c r="B21" i="38"/>
  <c r="A21" i="38"/>
  <c r="C20" i="38"/>
  <c r="B20" i="38"/>
  <c r="A20" i="38"/>
  <c r="C19" i="38"/>
  <c r="B19" i="38"/>
  <c r="A19" i="38"/>
  <c r="C18" i="38"/>
  <c r="B18" i="38"/>
  <c r="A18" i="38"/>
  <c r="C17" i="38"/>
  <c r="B17" i="38"/>
  <c r="A17" i="38"/>
  <c r="C16" i="38"/>
  <c r="B16" i="38"/>
  <c r="A16" i="38"/>
  <c r="C15" i="38"/>
  <c r="B15" i="38"/>
  <c r="A15" i="38"/>
  <c r="C14" i="38"/>
  <c r="B14" i="38"/>
  <c r="A14" i="38"/>
  <c r="C13" i="38"/>
  <c r="B13" i="38"/>
  <c r="A13" i="38"/>
  <c r="C12" i="38"/>
  <c r="B12" i="38"/>
  <c r="A12" i="38"/>
  <c r="C11" i="38"/>
  <c r="B11" i="38"/>
  <c r="A11" i="38"/>
  <c r="C10" i="38"/>
  <c r="B10" i="38"/>
  <c r="A10" i="38"/>
  <c r="C9" i="38"/>
  <c r="B9" i="38"/>
  <c r="A9" i="38"/>
  <c r="C8" i="38"/>
  <c r="B8" i="38"/>
  <c r="A8" i="38"/>
  <c r="C7" i="38"/>
  <c r="B7" i="38"/>
  <c r="A7" i="38"/>
  <c r="C6" i="38"/>
  <c r="B6" i="38"/>
  <c r="A6" i="38"/>
  <c r="C5" i="38"/>
  <c r="B5" i="38"/>
  <c r="A5" i="38"/>
  <c r="C4" i="38"/>
  <c r="B4" i="38"/>
  <c r="A4" i="38"/>
  <c r="C3" i="38"/>
  <c r="B3" i="38"/>
  <c r="A3" i="38"/>
  <c r="C103" i="37"/>
  <c r="B103" i="37"/>
  <c r="A103" i="37"/>
  <c r="C102" i="37"/>
  <c r="B102" i="37"/>
  <c r="A102" i="37"/>
  <c r="C101" i="37"/>
  <c r="B101" i="37"/>
  <c r="A101" i="37"/>
  <c r="C100" i="37"/>
  <c r="B100" i="37"/>
  <c r="A100" i="37"/>
  <c r="C99" i="37"/>
  <c r="B99" i="37"/>
  <c r="A99" i="37"/>
  <c r="C98" i="37"/>
  <c r="B98" i="37"/>
  <c r="A98" i="37"/>
  <c r="C97" i="37"/>
  <c r="B97" i="37"/>
  <c r="A97" i="37"/>
  <c r="C96" i="37"/>
  <c r="B96" i="37"/>
  <c r="A96" i="37"/>
  <c r="C95" i="37"/>
  <c r="B95" i="37"/>
  <c r="A95" i="37"/>
  <c r="C94" i="37"/>
  <c r="B94" i="37"/>
  <c r="A94" i="37"/>
  <c r="C93" i="37"/>
  <c r="B93" i="37"/>
  <c r="A93" i="37"/>
  <c r="C92" i="37"/>
  <c r="B92" i="37"/>
  <c r="A92" i="37"/>
  <c r="C91" i="37"/>
  <c r="B91" i="37"/>
  <c r="A91" i="37"/>
  <c r="C90" i="37"/>
  <c r="B90" i="37"/>
  <c r="A90" i="37"/>
  <c r="C89" i="37"/>
  <c r="B89" i="37"/>
  <c r="A89" i="37"/>
  <c r="C88" i="37"/>
  <c r="B88" i="37"/>
  <c r="A88" i="37"/>
  <c r="C87" i="37"/>
  <c r="B87" i="37"/>
  <c r="A87" i="37"/>
  <c r="C86" i="37"/>
  <c r="B86" i="37"/>
  <c r="A86" i="37"/>
  <c r="C85" i="37"/>
  <c r="B85" i="37"/>
  <c r="A85" i="37"/>
  <c r="C84" i="37"/>
  <c r="B84" i="37"/>
  <c r="A84" i="37"/>
  <c r="C83" i="37"/>
  <c r="B83" i="37"/>
  <c r="A83" i="37"/>
  <c r="C82" i="37"/>
  <c r="B82" i="37"/>
  <c r="A82" i="37"/>
  <c r="C81" i="37"/>
  <c r="B81" i="37"/>
  <c r="A81" i="37"/>
  <c r="C80" i="37"/>
  <c r="B80" i="37"/>
  <c r="A80" i="37"/>
  <c r="C79" i="37"/>
  <c r="B79" i="37"/>
  <c r="A79" i="37"/>
  <c r="C78" i="37"/>
  <c r="B78" i="37"/>
  <c r="A78" i="37"/>
  <c r="C77" i="37"/>
  <c r="B77" i="37"/>
  <c r="A77" i="37"/>
  <c r="C76" i="37"/>
  <c r="B76" i="37"/>
  <c r="A76" i="37"/>
  <c r="C75" i="37"/>
  <c r="B75" i="37"/>
  <c r="A75" i="37"/>
  <c r="C74" i="37"/>
  <c r="B74" i="37"/>
  <c r="A74" i="37"/>
  <c r="C73" i="37"/>
  <c r="B73" i="37"/>
  <c r="A73" i="37"/>
  <c r="C72" i="37"/>
  <c r="B72" i="37"/>
  <c r="A72" i="37"/>
  <c r="C71" i="37"/>
  <c r="B71" i="37"/>
  <c r="A71" i="37"/>
  <c r="C70" i="37"/>
  <c r="B70" i="37"/>
  <c r="A70" i="37"/>
  <c r="C69" i="37"/>
  <c r="B69" i="37"/>
  <c r="A69" i="37"/>
  <c r="C68" i="37"/>
  <c r="B68" i="37"/>
  <c r="A68" i="37"/>
  <c r="C67" i="37"/>
  <c r="B67" i="37"/>
  <c r="A67" i="37"/>
  <c r="C66" i="37"/>
  <c r="B66" i="37"/>
  <c r="A66" i="37"/>
  <c r="C65" i="37"/>
  <c r="B65" i="37"/>
  <c r="A65" i="37"/>
  <c r="C64" i="37"/>
  <c r="B64" i="37"/>
  <c r="A64" i="37"/>
  <c r="C63" i="37"/>
  <c r="B63" i="37"/>
  <c r="A63" i="37"/>
  <c r="C62" i="37"/>
  <c r="B62" i="37"/>
  <c r="A62" i="37"/>
  <c r="C61" i="37"/>
  <c r="B61" i="37"/>
  <c r="A61" i="37"/>
  <c r="C60" i="37"/>
  <c r="B60" i="37"/>
  <c r="A60" i="37"/>
  <c r="C59" i="37"/>
  <c r="B59" i="37"/>
  <c r="A59" i="37"/>
  <c r="C58" i="37"/>
  <c r="B58" i="37"/>
  <c r="A58" i="37"/>
  <c r="C57" i="37"/>
  <c r="B57" i="37"/>
  <c r="A57" i="37"/>
  <c r="C56" i="37"/>
  <c r="B56" i="37"/>
  <c r="A56" i="37"/>
  <c r="C55" i="37"/>
  <c r="B55" i="37"/>
  <c r="A55" i="37"/>
  <c r="C54" i="37"/>
  <c r="B54" i="37"/>
  <c r="A54" i="37"/>
  <c r="C53" i="37"/>
  <c r="B53" i="37"/>
  <c r="A53" i="37"/>
  <c r="C52" i="37"/>
  <c r="B52" i="37"/>
  <c r="A52" i="37"/>
  <c r="C51" i="37"/>
  <c r="B51" i="37"/>
  <c r="A51" i="37"/>
  <c r="C50" i="37"/>
  <c r="B50" i="37"/>
  <c r="A50" i="37"/>
  <c r="C49" i="37"/>
  <c r="B49" i="37"/>
  <c r="A49" i="37"/>
  <c r="C48" i="37"/>
  <c r="B48" i="37"/>
  <c r="A48" i="37"/>
  <c r="C47" i="37"/>
  <c r="B47" i="37"/>
  <c r="A47" i="37"/>
  <c r="C46" i="37"/>
  <c r="B46" i="37"/>
  <c r="A46" i="37"/>
  <c r="C45" i="37"/>
  <c r="B45" i="37"/>
  <c r="A45" i="37"/>
  <c r="C44" i="37"/>
  <c r="B44" i="37"/>
  <c r="A44" i="37"/>
  <c r="C43" i="37"/>
  <c r="B43" i="37"/>
  <c r="A43" i="37"/>
  <c r="C42" i="37"/>
  <c r="B42" i="37"/>
  <c r="A42" i="37"/>
  <c r="C41" i="37"/>
  <c r="B41" i="37"/>
  <c r="A41" i="37"/>
  <c r="C40" i="37"/>
  <c r="B40" i="37"/>
  <c r="A40" i="37"/>
  <c r="C39" i="37"/>
  <c r="B39" i="37"/>
  <c r="A39" i="37"/>
  <c r="C38" i="37"/>
  <c r="B38" i="37"/>
  <c r="A38" i="37"/>
  <c r="C37" i="37"/>
  <c r="B37" i="37"/>
  <c r="A37" i="37"/>
  <c r="C36" i="37"/>
  <c r="B36" i="37"/>
  <c r="A36" i="37"/>
  <c r="C35" i="37"/>
  <c r="B35" i="37"/>
  <c r="A35" i="37"/>
  <c r="C34" i="37"/>
  <c r="B34" i="37"/>
  <c r="A34" i="37"/>
  <c r="C33" i="37"/>
  <c r="B33" i="37"/>
  <c r="A33" i="37"/>
  <c r="C32" i="37"/>
  <c r="B32" i="37"/>
  <c r="A32" i="37"/>
  <c r="C31" i="37"/>
  <c r="B31" i="37"/>
  <c r="A31" i="37"/>
  <c r="C30" i="37"/>
  <c r="B30" i="37"/>
  <c r="A30" i="37"/>
  <c r="C29" i="37"/>
  <c r="B29" i="37"/>
  <c r="A29" i="37"/>
  <c r="C28" i="37"/>
  <c r="B28" i="37"/>
  <c r="A28" i="37"/>
  <c r="C27" i="37"/>
  <c r="B27" i="37"/>
  <c r="A27" i="37"/>
  <c r="C26" i="37"/>
  <c r="B26" i="37"/>
  <c r="A26" i="37"/>
  <c r="C25" i="37"/>
  <c r="B25" i="37"/>
  <c r="A25" i="37"/>
  <c r="C24" i="37"/>
  <c r="B24" i="37"/>
  <c r="A24" i="37"/>
  <c r="C23" i="37"/>
  <c r="B23" i="37"/>
  <c r="A23" i="37"/>
  <c r="C22" i="37"/>
  <c r="B22" i="37"/>
  <c r="A22" i="37"/>
  <c r="C21" i="37"/>
  <c r="B21" i="37"/>
  <c r="A21" i="37"/>
  <c r="C20" i="37"/>
  <c r="B20" i="37"/>
  <c r="A20" i="37"/>
  <c r="C19" i="37"/>
  <c r="B19" i="37"/>
  <c r="A19" i="37"/>
  <c r="C18" i="37"/>
  <c r="B18" i="37"/>
  <c r="A18" i="37"/>
  <c r="C17" i="37"/>
  <c r="B17" i="37"/>
  <c r="A17" i="37"/>
  <c r="C16" i="37"/>
  <c r="B16" i="37"/>
  <c r="A16" i="37"/>
  <c r="C15" i="37"/>
  <c r="B15" i="37"/>
  <c r="A15" i="37"/>
  <c r="C14" i="37"/>
  <c r="B14" i="37"/>
  <c r="A14" i="37"/>
  <c r="C13" i="37"/>
  <c r="B13" i="37"/>
  <c r="A13" i="37"/>
  <c r="C12" i="37"/>
  <c r="B12" i="37"/>
  <c r="A12" i="37"/>
  <c r="C11" i="37"/>
  <c r="B11" i="37"/>
  <c r="A11" i="37"/>
  <c r="C10" i="37"/>
  <c r="B10" i="37"/>
  <c r="A10" i="37"/>
  <c r="C9" i="37"/>
  <c r="B9" i="37"/>
  <c r="A9" i="37"/>
  <c r="C8" i="37"/>
  <c r="B8" i="37"/>
  <c r="A8" i="37"/>
  <c r="C7" i="37"/>
  <c r="B7" i="37"/>
  <c r="A7" i="37"/>
  <c r="C6" i="37"/>
  <c r="B6" i="37"/>
  <c r="A6" i="37"/>
  <c r="C5" i="37"/>
  <c r="B5" i="37"/>
  <c r="A5" i="37"/>
  <c r="C4" i="37"/>
  <c r="B4" i="37"/>
  <c r="A4" i="37"/>
  <c r="C3" i="37"/>
  <c r="B3" i="37"/>
  <c r="A3" i="37"/>
  <c r="C3" i="5"/>
  <c r="C4" i="5"/>
  <c r="C5" i="5"/>
  <c r="C6" i="5"/>
  <c r="C7" i="5"/>
  <c r="C8" i="5"/>
  <c r="C9" i="5"/>
  <c r="C10" i="5"/>
  <c r="C11" i="5"/>
  <c r="C12" i="5"/>
  <c r="C13" i="5"/>
  <c r="C14" i="5"/>
  <c r="C15" i="5"/>
  <c r="B3" i="5"/>
  <c r="B4" i="5"/>
  <c r="B5" i="5"/>
  <c r="B6" i="5"/>
  <c r="B7" i="5"/>
  <c r="B8" i="5"/>
  <c r="B9" i="5"/>
  <c r="B10" i="5"/>
  <c r="B11" i="5"/>
  <c r="B12" i="5"/>
  <c r="B13" i="5"/>
  <c r="B14" i="5"/>
  <c r="B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E3" i="5"/>
  <c r="E4" i="5"/>
  <c r="E5" i="5"/>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B100" i="5" l="1"/>
  <c r="D99" i="23"/>
  <c r="A99" i="23"/>
  <c r="C94" i="5"/>
  <c r="D93" i="23"/>
  <c r="A93" i="23"/>
  <c r="B88" i="5"/>
  <c r="D87" i="23"/>
  <c r="A87" i="23"/>
  <c r="B82" i="5"/>
  <c r="D81" i="23"/>
  <c r="A81" i="23"/>
  <c r="B76" i="5"/>
  <c r="D75" i="23"/>
  <c r="A75" i="23"/>
  <c r="C70" i="5"/>
  <c r="D69" i="23"/>
  <c r="A69" i="23"/>
  <c r="B64" i="5"/>
  <c r="D63" i="23"/>
  <c r="A63" i="23"/>
  <c r="B58" i="5"/>
  <c r="D57" i="23"/>
  <c r="A57" i="23"/>
  <c r="B52" i="5"/>
  <c r="D51" i="23"/>
  <c r="A51" i="23"/>
  <c r="C46" i="5"/>
  <c r="D45" i="23"/>
  <c r="A45" i="23"/>
  <c r="B40" i="5"/>
  <c r="D39" i="23"/>
  <c r="A39" i="23"/>
  <c r="B34" i="5"/>
  <c r="D33" i="23"/>
  <c r="A33" i="23"/>
  <c r="B28" i="5"/>
  <c r="D27" i="23"/>
  <c r="A27" i="23"/>
  <c r="C22" i="5"/>
  <c r="D21" i="23"/>
  <c r="A21" i="23"/>
  <c r="B16" i="5"/>
  <c r="D15" i="23"/>
  <c r="A15" i="23"/>
  <c r="B99" i="5"/>
  <c r="A98" i="23"/>
  <c r="D98" i="23"/>
  <c r="C93" i="5"/>
  <c r="A92" i="23"/>
  <c r="D92" i="23"/>
  <c r="C87" i="5"/>
  <c r="A86" i="23"/>
  <c r="D86" i="23"/>
  <c r="B81" i="5"/>
  <c r="A80" i="23"/>
  <c r="D80" i="23"/>
  <c r="B75" i="5"/>
  <c r="A74" i="23"/>
  <c r="D74" i="23"/>
  <c r="C69" i="5"/>
  <c r="A68" i="23"/>
  <c r="D68" i="23"/>
  <c r="C63" i="5"/>
  <c r="A62" i="23"/>
  <c r="D62" i="23"/>
  <c r="B57" i="5"/>
  <c r="A56" i="23"/>
  <c r="D56" i="23"/>
  <c r="B51" i="5"/>
  <c r="A50" i="23"/>
  <c r="D50" i="23"/>
  <c r="C45" i="5"/>
  <c r="A44" i="23"/>
  <c r="D44" i="23"/>
  <c r="C39" i="5"/>
  <c r="A38" i="23"/>
  <c r="D38" i="23"/>
  <c r="B33" i="5"/>
  <c r="A32" i="23"/>
  <c r="D32" i="23"/>
  <c r="B27" i="5"/>
  <c r="A26" i="23"/>
  <c r="D26" i="23"/>
  <c r="C21" i="5"/>
  <c r="A20" i="23"/>
  <c r="D20" i="23"/>
  <c r="B98" i="5"/>
  <c r="A97" i="23"/>
  <c r="D97" i="23"/>
  <c r="B92" i="5"/>
  <c r="A91" i="23"/>
  <c r="D91" i="23"/>
  <c r="C86" i="5"/>
  <c r="A85" i="23"/>
  <c r="D85" i="23"/>
  <c r="B80" i="5"/>
  <c r="A79" i="23"/>
  <c r="D79" i="23"/>
  <c r="B74" i="5"/>
  <c r="A73" i="23"/>
  <c r="D73" i="23"/>
  <c r="B68" i="5"/>
  <c r="A67" i="23"/>
  <c r="D67" i="23"/>
  <c r="C62" i="5"/>
  <c r="A61" i="23"/>
  <c r="D61" i="23"/>
  <c r="B56" i="5"/>
  <c r="A55" i="23"/>
  <c r="D55" i="23"/>
  <c r="B50" i="5"/>
  <c r="A49" i="23"/>
  <c r="D49" i="23"/>
  <c r="B44" i="5"/>
  <c r="A43" i="23"/>
  <c r="D43" i="23"/>
  <c r="C38" i="5"/>
  <c r="A37" i="23"/>
  <c r="D37" i="23"/>
  <c r="B32" i="5"/>
  <c r="A31" i="23"/>
  <c r="D31" i="23"/>
  <c r="B26" i="5"/>
  <c r="A25" i="23"/>
  <c r="D25" i="23"/>
  <c r="B20" i="5"/>
  <c r="A19" i="23"/>
  <c r="D19" i="23"/>
  <c r="C103" i="5"/>
  <c r="A102" i="23"/>
  <c r="D102" i="23"/>
  <c r="B97" i="5"/>
  <c r="A96" i="23"/>
  <c r="D96" i="23"/>
  <c r="B91" i="5"/>
  <c r="A90" i="23"/>
  <c r="D90" i="23"/>
  <c r="C85" i="5"/>
  <c r="A84" i="23"/>
  <c r="D84" i="23"/>
  <c r="C79" i="5"/>
  <c r="A78" i="23"/>
  <c r="D78" i="23"/>
  <c r="B73" i="5"/>
  <c r="A72" i="23"/>
  <c r="D72" i="23"/>
  <c r="B67" i="5"/>
  <c r="A66" i="23"/>
  <c r="D66" i="23"/>
  <c r="C61" i="5"/>
  <c r="A60" i="23"/>
  <c r="D60" i="23"/>
  <c r="C55" i="5"/>
  <c r="A54" i="23"/>
  <c r="D54" i="23"/>
  <c r="B49" i="5"/>
  <c r="A48" i="23"/>
  <c r="D48" i="23"/>
  <c r="B43" i="5"/>
  <c r="A42" i="23"/>
  <c r="D42" i="23"/>
  <c r="C37" i="5"/>
  <c r="A36" i="23"/>
  <c r="D36" i="23"/>
  <c r="C31" i="5"/>
  <c r="A30" i="23"/>
  <c r="D30" i="23"/>
  <c r="B25" i="5"/>
  <c r="A24" i="23"/>
  <c r="D24" i="23"/>
  <c r="B19" i="5"/>
  <c r="A18" i="23"/>
  <c r="D18" i="23"/>
  <c r="C102" i="5"/>
  <c r="D101" i="23"/>
  <c r="A101" i="23"/>
  <c r="B96" i="5"/>
  <c r="D95" i="23"/>
  <c r="A95" i="23"/>
  <c r="B90" i="5"/>
  <c r="D89" i="23"/>
  <c r="A89" i="23"/>
  <c r="B84" i="5"/>
  <c r="D83" i="23"/>
  <c r="A83" i="23"/>
  <c r="C78" i="5"/>
  <c r="D77" i="23"/>
  <c r="A77" i="23"/>
  <c r="B72" i="5"/>
  <c r="D71" i="23"/>
  <c r="A71" i="23"/>
  <c r="B66" i="5"/>
  <c r="D65" i="23"/>
  <c r="A65" i="23"/>
  <c r="B60" i="5"/>
  <c r="D59" i="23"/>
  <c r="A59" i="23"/>
  <c r="C54" i="5"/>
  <c r="D53" i="23"/>
  <c r="A53" i="23"/>
  <c r="B48" i="5"/>
  <c r="D47" i="23"/>
  <c r="A47" i="23"/>
  <c r="B42" i="5"/>
  <c r="D41" i="23"/>
  <c r="A41" i="23"/>
  <c r="B36" i="5"/>
  <c r="D35" i="23"/>
  <c r="A35" i="23"/>
  <c r="C30" i="5"/>
  <c r="D29" i="23"/>
  <c r="A29" i="23"/>
  <c r="B24" i="5"/>
  <c r="D23" i="23"/>
  <c r="A23" i="23"/>
  <c r="B18" i="5"/>
  <c r="D17" i="23"/>
  <c r="A17" i="23"/>
  <c r="C101" i="5"/>
  <c r="D100" i="23"/>
  <c r="A100" i="23"/>
  <c r="C95" i="5"/>
  <c r="D94" i="23"/>
  <c r="A94" i="23"/>
  <c r="B89" i="5"/>
  <c r="D88" i="23"/>
  <c r="A88" i="23"/>
  <c r="B83" i="5"/>
  <c r="D82" i="23"/>
  <c r="A82" i="23"/>
  <c r="C77" i="5"/>
  <c r="D76" i="23"/>
  <c r="A76" i="23"/>
  <c r="C71" i="5"/>
  <c r="D70" i="23"/>
  <c r="A70" i="23"/>
  <c r="B65" i="5"/>
  <c r="D64" i="23"/>
  <c r="A64" i="23"/>
  <c r="B59" i="5"/>
  <c r="D58" i="23"/>
  <c r="A58" i="23"/>
  <c r="C53" i="5"/>
  <c r="D52" i="23"/>
  <c r="A52" i="23"/>
  <c r="C47" i="5"/>
  <c r="D46" i="23"/>
  <c r="A46" i="23"/>
  <c r="B41" i="5"/>
  <c r="D40" i="23"/>
  <c r="A40" i="23"/>
  <c r="B35" i="5"/>
  <c r="D34" i="23"/>
  <c r="A34" i="23"/>
  <c r="C29" i="5"/>
  <c r="D28" i="23"/>
  <c r="A28" i="23"/>
  <c r="C23" i="5"/>
  <c r="D22" i="23"/>
  <c r="A22" i="23"/>
  <c r="B17" i="5"/>
  <c r="D16" i="23"/>
  <c r="A16" i="23"/>
  <c r="C97" i="5"/>
  <c r="C74" i="5"/>
  <c r="C56" i="5"/>
  <c r="C33" i="5"/>
  <c r="C96" i="5"/>
  <c r="C73" i="5"/>
  <c r="C50" i="5"/>
  <c r="C32" i="5"/>
  <c r="C90" i="5"/>
  <c r="C72" i="5"/>
  <c r="C49" i="5"/>
  <c r="C26" i="5"/>
  <c r="C89" i="5"/>
  <c r="C66" i="5"/>
  <c r="C48" i="5"/>
  <c r="C25" i="5"/>
  <c r="C88" i="5"/>
  <c r="C65" i="5"/>
  <c r="C42" i="5"/>
  <c r="C24" i="5"/>
  <c r="C82" i="5"/>
  <c r="C64" i="5"/>
  <c r="C41" i="5"/>
  <c r="C16" i="5"/>
  <c r="C81" i="5"/>
  <c r="C58" i="5"/>
  <c r="C40" i="5"/>
  <c r="C98" i="5"/>
  <c r="C80" i="5"/>
  <c r="C57" i="5"/>
  <c r="C34" i="5"/>
  <c r="C20" i="5"/>
  <c r="B103" i="5"/>
  <c r="B95" i="5"/>
  <c r="B87" i="5"/>
  <c r="B79" i="5"/>
  <c r="B71" i="5"/>
  <c r="B63" i="5"/>
  <c r="B55" i="5"/>
  <c r="B47" i="5"/>
  <c r="B39" i="5"/>
  <c r="B31" i="5"/>
  <c r="B23" i="5"/>
  <c r="C100" i="5"/>
  <c r="C92" i="5"/>
  <c r="C84" i="5"/>
  <c r="C76" i="5"/>
  <c r="C68" i="5"/>
  <c r="C60" i="5"/>
  <c r="C52" i="5"/>
  <c r="C44" i="5"/>
  <c r="C36" i="5"/>
  <c r="C28" i="5"/>
  <c r="B102" i="5"/>
  <c r="B94" i="5"/>
  <c r="B86" i="5"/>
  <c r="B78" i="5"/>
  <c r="B70" i="5"/>
  <c r="B62" i="5"/>
  <c r="B54" i="5"/>
  <c r="B46" i="5"/>
  <c r="B38" i="5"/>
  <c r="B30" i="5"/>
  <c r="B22" i="5"/>
  <c r="C99" i="5"/>
  <c r="C91" i="5"/>
  <c r="C83" i="5"/>
  <c r="C75" i="5"/>
  <c r="C67" i="5"/>
  <c r="C59" i="5"/>
  <c r="C51" i="5"/>
  <c r="C43" i="5"/>
  <c r="C35" i="5"/>
  <c r="C27" i="5"/>
  <c r="C19" i="5"/>
  <c r="C18" i="5"/>
  <c r="C17" i="5"/>
  <c r="B101" i="5"/>
  <c r="B93" i="5"/>
  <c r="B85" i="5"/>
  <c r="B77" i="5"/>
  <c r="B69" i="5"/>
  <c r="B61" i="5"/>
  <c r="B53" i="5"/>
  <c r="B45" i="5"/>
  <c r="B37" i="5"/>
  <c r="B29" i="5"/>
  <c r="B21" i="5"/>
  <c r="C3" i="28" l="1"/>
  <c r="C4" i="28"/>
  <c r="C5" i="28"/>
  <c r="C6" i="28"/>
  <c r="C7" i="28"/>
  <c r="C8" i="28"/>
  <c r="C9" i="28"/>
  <c r="C10" i="28"/>
  <c r="C11" i="28"/>
  <c r="C12" i="28"/>
  <c r="C13" i="28"/>
  <c r="C14" i="28"/>
  <c r="C15" i="28"/>
  <c r="C16" i="28"/>
  <c r="C17" i="28"/>
  <c r="C18" i="28"/>
  <c r="C19" i="28"/>
  <c r="C20" i="28"/>
  <c r="C21" i="28"/>
  <c r="C22" i="28"/>
  <c r="C23" i="28"/>
  <c r="C24" i="28"/>
  <c r="C25" i="28"/>
  <c r="C26" i="28"/>
  <c r="C27" i="28"/>
  <c r="C28" i="28"/>
  <c r="C29" i="28"/>
  <c r="C30" i="28"/>
  <c r="C31" i="28"/>
  <c r="C32" i="28"/>
  <c r="C33" i="28"/>
  <c r="C34" i="28"/>
  <c r="C35" i="28"/>
  <c r="C36" i="28"/>
  <c r="C37" i="28"/>
  <c r="C38" i="28"/>
  <c r="C39" i="28"/>
  <c r="C40" i="28"/>
  <c r="C41" i="28"/>
  <c r="C42" i="28"/>
  <c r="C43" i="28"/>
  <c r="C44" i="28"/>
  <c r="C45" i="28"/>
  <c r="C46" i="28"/>
  <c r="C47" i="28"/>
  <c r="C48" i="28"/>
  <c r="C49" i="28"/>
  <c r="C50" i="28"/>
  <c r="C51" i="28"/>
  <c r="C52" i="28"/>
  <c r="C53" i="28"/>
  <c r="C54" i="28"/>
  <c r="C55" i="28"/>
  <c r="C56" i="28"/>
  <c r="C57" i="28"/>
  <c r="C58" i="28"/>
  <c r="C59" i="28"/>
  <c r="C60" i="28"/>
  <c r="C61" i="28"/>
  <c r="C62" i="28"/>
  <c r="C63" i="28"/>
  <c r="C64" i="28"/>
  <c r="C65" i="28"/>
  <c r="C66" i="28"/>
  <c r="C67" i="28"/>
  <c r="C68" i="28"/>
  <c r="C69" i="28"/>
  <c r="C70" i="28"/>
  <c r="C71" i="28"/>
  <c r="C72" i="28"/>
  <c r="C73" i="28"/>
  <c r="C74" i="28"/>
  <c r="C75" i="28"/>
  <c r="C76" i="28"/>
  <c r="C77" i="28"/>
  <c r="C78" i="28"/>
  <c r="C79" i="28"/>
  <c r="C80" i="28"/>
  <c r="C81" i="28"/>
  <c r="C82" i="28"/>
  <c r="C83" i="28"/>
  <c r="C84" i="28"/>
  <c r="C85" i="28"/>
  <c r="C86" i="28"/>
  <c r="C87" i="28"/>
  <c r="C88" i="28"/>
  <c r="C89" i="28"/>
  <c r="C90" i="28"/>
  <c r="C91" i="28"/>
  <c r="C92" i="28"/>
  <c r="C93" i="28"/>
  <c r="C94" i="28"/>
  <c r="C95" i="28"/>
  <c r="C96" i="28"/>
  <c r="C97" i="28"/>
  <c r="C98" i="28"/>
  <c r="C99" i="28"/>
  <c r="C100" i="28"/>
  <c r="C101" i="28"/>
  <c r="C102" i="28"/>
  <c r="C103" i="28"/>
  <c r="B3" i="28"/>
  <c r="B4" i="28"/>
  <c r="B5" i="28"/>
  <c r="B6" i="28"/>
  <c r="B7" i="28"/>
  <c r="B8" i="28"/>
  <c r="B9" i="28"/>
  <c r="B10" i="28"/>
  <c r="B11" i="28"/>
  <c r="B12" i="28"/>
  <c r="B13" i="28"/>
  <c r="B14" i="28"/>
  <c r="B15" i="28"/>
  <c r="B16" i="28"/>
  <c r="B17" i="28"/>
  <c r="B18" i="28"/>
  <c r="B19" i="28"/>
  <c r="B20" i="28"/>
  <c r="B21" i="28"/>
  <c r="B22" i="28"/>
  <c r="B23" i="28"/>
  <c r="B24" i="28"/>
  <c r="B25" i="28"/>
  <c r="B26" i="28"/>
  <c r="B27" i="28"/>
  <c r="B28" i="28"/>
  <c r="B29" i="28"/>
  <c r="B30" i="28"/>
  <c r="B31" i="28"/>
  <c r="B32" i="28"/>
  <c r="B33" i="28"/>
  <c r="B34" i="28"/>
  <c r="B35" i="28"/>
  <c r="B36" i="28"/>
  <c r="B37" i="28"/>
  <c r="B38" i="28"/>
  <c r="B39" i="28"/>
  <c r="B40" i="28"/>
  <c r="B41" i="28"/>
  <c r="B42" i="28"/>
  <c r="B43" i="28"/>
  <c r="B44" i="28"/>
  <c r="B45" i="28"/>
  <c r="B46" i="28"/>
  <c r="B47" i="28"/>
  <c r="B48" i="28"/>
  <c r="B49" i="28"/>
  <c r="B50" i="28"/>
  <c r="B51" i="28"/>
  <c r="B52" i="28"/>
  <c r="B53" i="28"/>
  <c r="B54" i="28"/>
  <c r="B55" i="28"/>
  <c r="B56" i="28"/>
  <c r="B57" i="28"/>
  <c r="B58" i="28"/>
  <c r="B59" i="28"/>
  <c r="B60" i="28"/>
  <c r="B61" i="28"/>
  <c r="B62" i="28"/>
  <c r="B63" i="28"/>
  <c r="B64" i="28"/>
  <c r="B65" i="28"/>
  <c r="B66" i="28"/>
  <c r="B67" i="28"/>
  <c r="B68" i="28"/>
  <c r="B69" i="28"/>
  <c r="B70" i="28"/>
  <c r="B71" i="28"/>
  <c r="B72" i="28"/>
  <c r="B73" i="28"/>
  <c r="B74" i="28"/>
  <c r="B75" i="28"/>
  <c r="B76" i="28"/>
  <c r="B77" i="28"/>
  <c r="B78" i="28"/>
  <c r="B79" i="28"/>
  <c r="B80" i="28"/>
  <c r="B81" i="28"/>
  <c r="B82" i="28"/>
  <c r="B83" i="28"/>
  <c r="B84" i="28"/>
  <c r="B85" i="28"/>
  <c r="B86" i="28"/>
  <c r="B87" i="28"/>
  <c r="B88" i="28"/>
  <c r="B89" i="28"/>
  <c r="B90" i="28"/>
  <c r="B91" i="28"/>
  <c r="B92" i="28"/>
  <c r="B93" i="28"/>
  <c r="B94" i="28"/>
  <c r="B95" i="28"/>
  <c r="B96" i="28"/>
  <c r="B97" i="28"/>
  <c r="B98" i="28"/>
  <c r="B99" i="28"/>
  <c r="B100" i="28"/>
  <c r="B101" i="28"/>
  <c r="B102" i="28"/>
  <c r="B103" i="28"/>
  <c r="A3" i="28"/>
  <c r="A4" i="28"/>
  <c r="A5" i="28"/>
  <c r="A6" i="28"/>
  <c r="A7" i="28"/>
  <c r="A8" i="28"/>
  <c r="A9" i="28"/>
  <c r="A10" i="28"/>
  <c r="A11" i="28"/>
  <c r="A12" i="28"/>
  <c r="A13" i="28"/>
  <c r="A14" i="28"/>
  <c r="A15" i="28"/>
  <c r="A16" i="28"/>
  <c r="A17" i="28"/>
  <c r="A18" i="28"/>
  <c r="A19" i="28"/>
  <c r="A20" i="28"/>
  <c r="A21" i="28"/>
  <c r="A22" i="28"/>
  <c r="A23" i="28"/>
  <c r="A24" i="28"/>
  <c r="A25" i="28"/>
  <c r="A26" i="28"/>
  <c r="A27" i="28"/>
  <c r="A28" i="28"/>
  <c r="A29" i="28"/>
  <c r="A30" i="28"/>
  <c r="A31" i="28"/>
  <c r="A32" i="28"/>
  <c r="A33" i="28"/>
  <c r="A34" i="28"/>
  <c r="A35" i="28"/>
  <c r="A36" i="28"/>
  <c r="A37" i="28"/>
  <c r="A38" i="28"/>
  <c r="A39" i="28"/>
  <c r="A40" i="28"/>
  <c r="A41" i="28"/>
  <c r="A42" i="28"/>
  <c r="A43" i="28"/>
  <c r="A44" i="28"/>
  <c r="A45" i="28"/>
  <c r="A46" i="28"/>
  <c r="A47" i="28"/>
  <c r="A48" i="28"/>
  <c r="A49" i="28"/>
  <c r="A50" i="28"/>
  <c r="A51" i="28"/>
  <c r="A52" i="28"/>
  <c r="A53" i="28"/>
  <c r="A54" i="28"/>
  <c r="A55" i="28"/>
  <c r="A56" i="28"/>
  <c r="A57" i="28"/>
  <c r="A58" i="28"/>
  <c r="A59" i="28"/>
  <c r="A60" i="28"/>
  <c r="A61" i="28"/>
  <c r="A62" i="28"/>
  <c r="A63" i="28"/>
  <c r="A64" i="28"/>
  <c r="A65" i="28"/>
  <c r="A66" i="28"/>
  <c r="A67" i="28"/>
  <c r="A68" i="28"/>
  <c r="A69" i="28"/>
  <c r="A70" i="28"/>
  <c r="A71" i="28"/>
  <c r="A72" i="28"/>
  <c r="A73" i="28"/>
  <c r="A74" i="28"/>
  <c r="A75" i="28"/>
  <c r="A76" i="28"/>
  <c r="A77" i="28"/>
  <c r="A78" i="28"/>
  <c r="A79" i="28"/>
  <c r="A80" i="28"/>
  <c r="A81" i="28"/>
  <c r="A82" i="28"/>
  <c r="A83" i="28"/>
  <c r="A84" i="28"/>
  <c r="A85" i="28"/>
  <c r="A86" i="28"/>
  <c r="A87" i="28"/>
  <c r="A88" i="28"/>
  <c r="A89" i="28"/>
  <c r="A90" i="28"/>
  <c r="A91" i="28"/>
  <c r="A92" i="28"/>
  <c r="A93" i="28"/>
  <c r="A94" i="28"/>
  <c r="A95" i="28"/>
  <c r="A96" i="28"/>
  <c r="A97" i="28"/>
  <c r="A98" i="28"/>
  <c r="A99" i="28"/>
  <c r="A100" i="28"/>
  <c r="A101" i="28"/>
  <c r="A102" i="28"/>
  <c r="A103" i="28"/>
  <c r="C103" i="34"/>
  <c r="B103" i="34"/>
  <c r="A103" i="34"/>
  <c r="C102" i="34"/>
  <c r="B102" i="34"/>
  <c r="A102" i="34"/>
  <c r="C101" i="34"/>
  <c r="B101" i="34"/>
  <c r="A101" i="34"/>
  <c r="C100" i="34"/>
  <c r="B100" i="34"/>
  <c r="A100" i="34"/>
  <c r="C99" i="34"/>
  <c r="B99" i="34"/>
  <c r="A99" i="34"/>
  <c r="C98" i="34"/>
  <c r="B98" i="34"/>
  <c r="A98" i="34"/>
  <c r="C97" i="34"/>
  <c r="B97" i="34"/>
  <c r="A97" i="34"/>
  <c r="C96" i="34"/>
  <c r="B96" i="34"/>
  <c r="A96" i="34"/>
  <c r="C95" i="34"/>
  <c r="B95" i="34"/>
  <c r="A95" i="34"/>
  <c r="C94" i="34"/>
  <c r="B94" i="34"/>
  <c r="A94" i="34"/>
  <c r="C93" i="34"/>
  <c r="B93" i="34"/>
  <c r="A93" i="34"/>
  <c r="C92" i="34"/>
  <c r="B92" i="34"/>
  <c r="A92" i="34"/>
  <c r="C91" i="34"/>
  <c r="B91" i="34"/>
  <c r="A91" i="34"/>
  <c r="C90" i="34"/>
  <c r="B90" i="34"/>
  <c r="A90" i="34"/>
  <c r="C89" i="34"/>
  <c r="B89" i="34"/>
  <c r="A89" i="34"/>
  <c r="C88" i="34"/>
  <c r="B88" i="34"/>
  <c r="A88" i="34"/>
  <c r="C87" i="34"/>
  <c r="B87" i="34"/>
  <c r="A87" i="34"/>
  <c r="C86" i="34"/>
  <c r="B86" i="34"/>
  <c r="A86" i="34"/>
  <c r="C85" i="34"/>
  <c r="B85" i="34"/>
  <c r="A85" i="34"/>
  <c r="C84" i="34"/>
  <c r="B84" i="34"/>
  <c r="A84" i="34"/>
  <c r="C83" i="34"/>
  <c r="B83" i="34"/>
  <c r="A83" i="34"/>
  <c r="C82" i="34"/>
  <c r="B82" i="34"/>
  <c r="A82" i="34"/>
  <c r="C81" i="34"/>
  <c r="B81" i="34"/>
  <c r="A81" i="34"/>
  <c r="C80" i="34"/>
  <c r="B80" i="34"/>
  <c r="A80" i="34"/>
  <c r="C79" i="34"/>
  <c r="B79" i="34"/>
  <c r="A79" i="34"/>
  <c r="C78" i="34"/>
  <c r="B78" i="34"/>
  <c r="A78" i="34"/>
  <c r="C77" i="34"/>
  <c r="B77" i="34"/>
  <c r="A77" i="34"/>
  <c r="C76" i="34"/>
  <c r="B76" i="34"/>
  <c r="A76" i="34"/>
  <c r="C75" i="34"/>
  <c r="B75" i="34"/>
  <c r="A75" i="34"/>
  <c r="C74" i="34"/>
  <c r="B74" i="34"/>
  <c r="A74" i="34"/>
  <c r="C73" i="34"/>
  <c r="B73" i="34"/>
  <c r="A73" i="34"/>
  <c r="C72" i="34"/>
  <c r="B72" i="34"/>
  <c r="A72" i="34"/>
  <c r="C71" i="34"/>
  <c r="B71" i="34"/>
  <c r="A71" i="34"/>
  <c r="C70" i="34"/>
  <c r="B70" i="34"/>
  <c r="A70" i="34"/>
  <c r="C69" i="34"/>
  <c r="B69" i="34"/>
  <c r="A69" i="34"/>
  <c r="C68" i="34"/>
  <c r="B68" i="34"/>
  <c r="A68" i="34"/>
  <c r="C67" i="34"/>
  <c r="B67" i="34"/>
  <c r="A67" i="34"/>
  <c r="C66" i="34"/>
  <c r="B66" i="34"/>
  <c r="A66" i="34"/>
  <c r="C65" i="34"/>
  <c r="B65" i="34"/>
  <c r="A65" i="34"/>
  <c r="C64" i="34"/>
  <c r="B64" i="34"/>
  <c r="A64" i="34"/>
  <c r="C63" i="34"/>
  <c r="B63" i="34"/>
  <c r="A63" i="34"/>
  <c r="C62" i="34"/>
  <c r="B62" i="34"/>
  <c r="A62" i="34"/>
  <c r="C61" i="34"/>
  <c r="B61" i="34"/>
  <c r="A61" i="34"/>
  <c r="C60" i="34"/>
  <c r="B60" i="34"/>
  <c r="A60" i="34"/>
  <c r="C59" i="34"/>
  <c r="B59" i="34"/>
  <c r="A59" i="34"/>
  <c r="C58" i="34"/>
  <c r="B58" i="34"/>
  <c r="A58" i="34"/>
  <c r="C57" i="34"/>
  <c r="B57" i="34"/>
  <c r="A57" i="34"/>
  <c r="C56" i="34"/>
  <c r="B56" i="34"/>
  <c r="A56" i="34"/>
  <c r="C55" i="34"/>
  <c r="B55" i="34"/>
  <c r="A55" i="34"/>
  <c r="C54" i="34"/>
  <c r="B54" i="34"/>
  <c r="A54" i="34"/>
  <c r="C53" i="34"/>
  <c r="B53" i="34"/>
  <c r="A53" i="34"/>
  <c r="C52" i="34"/>
  <c r="B52" i="34"/>
  <c r="A52" i="34"/>
  <c r="C51" i="34"/>
  <c r="B51" i="34"/>
  <c r="A51" i="34"/>
  <c r="C50" i="34"/>
  <c r="B50" i="34"/>
  <c r="A50" i="34"/>
  <c r="C49" i="34"/>
  <c r="B49" i="34"/>
  <c r="A49" i="34"/>
  <c r="C48" i="34"/>
  <c r="B48" i="34"/>
  <c r="A48" i="34"/>
  <c r="C47" i="34"/>
  <c r="B47" i="34"/>
  <c r="A47" i="34"/>
  <c r="C46" i="34"/>
  <c r="B46" i="34"/>
  <c r="A46" i="34"/>
  <c r="C45" i="34"/>
  <c r="B45" i="34"/>
  <c r="A45" i="34"/>
  <c r="C44" i="34"/>
  <c r="B44" i="34"/>
  <c r="A44" i="34"/>
  <c r="C43" i="34"/>
  <c r="B43" i="34"/>
  <c r="A43" i="34"/>
  <c r="C42" i="34"/>
  <c r="B42" i="34"/>
  <c r="A42" i="34"/>
  <c r="C41" i="34"/>
  <c r="B41" i="34"/>
  <c r="A41" i="34"/>
  <c r="C40" i="34"/>
  <c r="B40" i="34"/>
  <c r="A40" i="34"/>
  <c r="C39" i="34"/>
  <c r="B39" i="34"/>
  <c r="A39" i="34"/>
  <c r="C38" i="34"/>
  <c r="B38" i="34"/>
  <c r="A38" i="34"/>
  <c r="C37" i="34"/>
  <c r="B37" i="34"/>
  <c r="A37" i="34"/>
  <c r="C36" i="34"/>
  <c r="B36" i="34"/>
  <c r="A36" i="34"/>
  <c r="C35" i="34"/>
  <c r="B35" i="34"/>
  <c r="A35" i="34"/>
  <c r="C34" i="34"/>
  <c r="B34" i="34"/>
  <c r="A34" i="34"/>
  <c r="C33" i="34"/>
  <c r="B33" i="34"/>
  <c r="A33" i="34"/>
  <c r="C32" i="34"/>
  <c r="B32" i="34"/>
  <c r="A32" i="34"/>
  <c r="C31" i="34"/>
  <c r="B31" i="34"/>
  <c r="A31" i="34"/>
  <c r="C30" i="34"/>
  <c r="B30" i="34"/>
  <c r="A30" i="34"/>
  <c r="C29" i="34"/>
  <c r="B29" i="34"/>
  <c r="A29" i="34"/>
  <c r="C28" i="34"/>
  <c r="B28" i="34"/>
  <c r="A28" i="34"/>
  <c r="C27" i="34"/>
  <c r="B27" i="34"/>
  <c r="A27" i="34"/>
  <c r="C26" i="34"/>
  <c r="B26" i="34"/>
  <c r="A26" i="34"/>
  <c r="C25" i="34"/>
  <c r="B25" i="34"/>
  <c r="A25" i="34"/>
  <c r="C24" i="34"/>
  <c r="B24" i="34"/>
  <c r="A24" i="34"/>
  <c r="C23" i="34"/>
  <c r="B23" i="34"/>
  <c r="A23" i="34"/>
  <c r="C22" i="34"/>
  <c r="B22" i="34"/>
  <c r="A22" i="34"/>
  <c r="C21" i="34"/>
  <c r="B21" i="34"/>
  <c r="A21" i="34"/>
  <c r="C20" i="34"/>
  <c r="B20" i="34"/>
  <c r="A20" i="34"/>
  <c r="C19" i="34"/>
  <c r="B19" i="34"/>
  <c r="A19" i="34"/>
  <c r="C18" i="34"/>
  <c r="B18" i="34"/>
  <c r="A18" i="34"/>
  <c r="C17" i="34"/>
  <c r="B17" i="34"/>
  <c r="A17" i="34"/>
  <c r="C16" i="34"/>
  <c r="B16" i="34"/>
  <c r="A16" i="34"/>
  <c r="C15" i="34"/>
  <c r="B15" i="34"/>
  <c r="A15" i="34"/>
  <c r="C14" i="34"/>
  <c r="B14" i="34"/>
  <c r="A14" i="34"/>
  <c r="C13" i="34"/>
  <c r="B13" i="34"/>
  <c r="A13" i="34"/>
  <c r="C12" i="34"/>
  <c r="B12" i="34"/>
  <c r="A12" i="34"/>
  <c r="C11" i="34"/>
  <c r="B11" i="34"/>
  <c r="A11" i="34"/>
  <c r="C10" i="34"/>
  <c r="B10" i="34"/>
  <c r="A10" i="34"/>
  <c r="C9" i="34"/>
  <c r="B9" i="34"/>
  <c r="A9" i="34"/>
  <c r="C8" i="34"/>
  <c r="B8" i="34"/>
  <c r="A8" i="34"/>
  <c r="C7" i="34"/>
  <c r="B7" i="34"/>
  <c r="A7" i="34"/>
  <c r="C6" i="34"/>
  <c r="B6" i="34"/>
  <c r="A6" i="34"/>
  <c r="C5" i="34"/>
  <c r="B5" i="34"/>
  <c r="A5" i="34"/>
  <c r="C4" i="34"/>
  <c r="B4" i="34"/>
  <c r="A4" i="34"/>
  <c r="C3" i="34"/>
  <c r="B3" i="34"/>
  <c r="A3" i="34"/>
  <c r="C103" i="33"/>
  <c r="B103" i="33"/>
  <c r="A103" i="33"/>
  <c r="C102" i="33"/>
  <c r="B102" i="33"/>
  <c r="A102" i="33"/>
  <c r="C101" i="33"/>
  <c r="B101" i="33"/>
  <c r="A101" i="33"/>
  <c r="C100" i="33"/>
  <c r="B100" i="33"/>
  <c r="A100" i="33"/>
  <c r="C99" i="33"/>
  <c r="B99" i="33"/>
  <c r="A99" i="33"/>
  <c r="C98" i="33"/>
  <c r="B98" i="33"/>
  <c r="A98" i="33"/>
  <c r="C97" i="33"/>
  <c r="B97" i="33"/>
  <c r="A97" i="33"/>
  <c r="C96" i="33"/>
  <c r="B96" i="33"/>
  <c r="A96" i="33"/>
  <c r="C95" i="33"/>
  <c r="B95" i="33"/>
  <c r="A95" i="33"/>
  <c r="C94" i="33"/>
  <c r="B94" i="33"/>
  <c r="A94" i="33"/>
  <c r="C93" i="33"/>
  <c r="B93" i="33"/>
  <c r="A93" i="33"/>
  <c r="C92" i="33"/>
  <c r="B92" i="33"/>
  <c r="A92" i="33"/>
  <c r="C91" i="33"/>
  <c r="B91" i="33"/>
  <c r="A91" i="33"/>
  <c r="C90" i="33"/>
  <c r="B90" i="33"/>
  <c r="A90" i="33"/>
  <c r="C89" i="33"/>
  <c r="B89" i="33"/>
  <c r="A89" i="33"/>
  <c r="C88" i="33"/>
  <c r="B88" i="33"/>
  <c r="A88" i="33"/>
  <c r="C87" i="33"/>
  <c r="B87" i="33"/>
  <c r="A87" i="33"/>
  <c r="C86" i="33"/>
  <c r="B86" i="33"/>
  <c r="A86" i="33"/>
  <c r="C85" i="33"/>
  <c r="B85" i="33"/>
  <c r="A85" i="33"/>
  <c r="C84" i="33"/>
  <c r="B84" i="33"/>
  <c r="A84" i="33"/>
  <c r="C83" i="33"/>
  <c r="B83" i="33"/>
  <c r="A83" i="33"/>
  <c r="C82" i="33"/>
  <c r="B82" i="33"/>
  <c r="A82" i="33"/>
  <c r="C81" i="33"/>
  <c r="B81" i="33"/>
  <c r="A81" i="33"/>
  <c r="C80" i="33"/>
  <c r="B80" i="33"/>
  <c r="A80" i="33"/>
  <c r="C79" i="33"/>
  <c r="B79" i="33"/>
  <c r="A79" i="33"/>
  <c r="C78" i="33"/>
  <c r="B78" i="33"/>
  <c r="A78" i="33"/>
  <c r="C77" i="33"/>
  <c r="B77" i="33"/>
  <c r="A77" i="33"/>
  <c r="C76" i="33"/>
  <c r="B76" i="33"/>
  <c r="A76" i="33"/>
  <c r="C75" i="33"/>
  <c r="B75" i="33"/>
  <c r="A75" i="33"/>
  <c r="C74" i="33"/>
  <c r="B74" i="33"/>
  <c r="A74" i="33"/>
  <c r="C73" i="33"/>
  <c r="B73" i="33"/>
  <c r="A73" i="33"/>
  <c r="C72" i="33"/>
  <c r="B72" i="33"/>
  <c r="A72" i="33"/>
  <c r="C71" i="33"/>
  <c r="B71" i="33"/>
  <c r="A71" i="33"/>
  <c r="C70" i="33"/>
  <c r="B70" i="33"/>
  <c r="A70" i="33"/>
  <c r="C69" i="33"/>
  <c r="B69" i="33"/>
  <c r="A69" i="33"/>
  <c r="C68" i="33"/>
  <c r="B68" i="33"/>
  <c r="A68" i="33"/>
  <c r="C67" i="33"/>
  <c r="B67" i="33"/>
  <c r="A67" i="33"/>
  <c r="C66" i="33"/>
  <c r="B66" i="33"/>
  <c r="A66" i="33"/>
  <c r="C65" i="33"/>
  <c r="B65" i="33"/>
  <c r="A65" i="33"/>
  <c r="C64" i="33"/>
  <c r="B64" i="33"/>
  <c r="A64" i="33"/>
  <c r="C63" i="33"/>
  <c r="B63" i="33"/>
  <c r="A63" i="33"/>
  <c r="C62" i="33"/>
  <c r="B62" i="33"/>
  <c r="A62" i="33"/>
  <c r="C61" i="33"/>
  <c r="B61" i="33"/>
  <c r="A61" i="33"/>
  <c r="C60" i="33"/>
  <c r="B60" i="33"/>
  <c r="A60" i="33"/>
  <c r="C59" i="33"/>
  <c r="B59" i="33"/>
  <c r="A59" i="33"/>
  <c r="C58" i="33"/>
  <c r="B58" i="33"/>
  <c r="A58" i="33"/>
  <c r="C57" i="33"/>
  <c r="B57" i="33"/>
  <c r="A57" i="33"/>
  <c r="C56" i="33"/>
  <c r="B56" i="33"/>
  <c r="A56" i="33"/>
  <c r="C55" i="33"/>
  <c r="B55" i="33"/>
  <c r="A55" i="33"/>
  <c r="C54" i="33"/>
  <c r="B54" i="33"/>
  <c r="A54" i="33"/>
  <c r="C53" i="33"/>
  <c r="B53" i="33"/>
  <c r="A53" i="33"/>
  <c r="C52" i="33"/>
  <c r="B52" i="33"/>
  <c r="A52" i="33"/>
  <c r="C51" i="33"/>
  <c r="B51" i="33"/>
  <c r="A51" i="33"/>
  <c r="C50" i="33"/>
  <c r="B50" i="33"/>
  <c r="A50" i="33"/>
  <c r="C49" i="33"/>
  <c r="B49" i="33"/>
  <c r="A49" i="33"/>
  <c r="C48" i="33"/>
  <c r="B48" i="33"/>
  <c r="A48" i="33"/>
  <c r="C47" i="33"/>
  <c r="B47" i="33"/>
  <c r="A47" i="33"/>
  <c r="C46" i="33"/>
  <c r="B46" i="33"/>
  <c r="A46" i="33"/>
  <c r="C45" i="33"/>
  <c r="B45" i="33"/>
  <c r="A45" i="33"/>
  <c r="C44" i="33"/>
  <c r="B44" i="33"/>
  <c r="A44" i="33"/>
  <c r="C43" i="33"/>
  <c r="B43" i="33"/>
  <c r="A43" i="33"/>
  <c r="C42" i="33"/>
  <c r="B42" i="33"/>
  <c r="A42" i="33"/>
  <c r="C41" i="33"/>
  <c r="B41" i="33"/>
  <c r="A41" i="33"/>
  <c r="C40" i="33"/>
  <c r="B40" i="33"/>
  <c r="A40" i="33"/>
  <c r="C39" i="33"/>
  <c r="B39" i="33"/>
  <c r="A39" i="33"/>
  <c r="C38" i="33"/>
  <c r="B38" i="33"/>
  <c r="A38" i="33"/>
  <c r="C37" i="33"/>
  <c r="B37" i="33"/>
  <c r="A37" i="33"/>
  <c r="C36" i="33"/>
  <c r="B36" i="33"/>
  <c r="A36" i="33"/>
  <c r="C35" i="33"/>
  <c r="B35" i="33"/>
  <c r="A35" i="33"/>
  <c r="C34" i="33"/>
  <c r="B34" i="33"/>
  <c r="A34" i="33"/>
  <c r="C33" i="33"/>
  <c r="B33" i="33"/>
  <c r="A33" i="33"/>
  <c r="C32" i="33"/>
  <c r="B32" i="33"/>
  <c r="A32" i="33"/>
  <c r="C31" i="33"/>
  <c r="B31" i="33"/>
  <c r="A31" i="33"/>
  <c r="C30" i="33"/>
  <c r="B30" i="33"/>
  <c r="A30" i="33"/>
  <c r="C29" i="33"/>
  <c r="B29" i="33"/>
  <c r="A29" i="33"/>
  <c r="C28" i="33"/>
  <c r="B28" i="33"/>
  <c r="A28" i="33"/>
  <c r="C27" i="33"/>
  <c r="B27" i="33"/>
  <c r="A27" i="33"/>
  <c r="C26" i="33"/>
  <c r="B26" i="33"/>
  <c r="A26" i="33"/>
  <c r="C25" i="33"/>
  <c r="B25" i="33"/>
  <c r="A25" i="33"/>
  <c r="C24" i="33"/>
  <c r="B24" i="33"/>
  <c r="A24" i="33"/>
  <c r="C23" i="33"/>
  <c r="B23" i="33"/>
  <c r="A23" i="33"/>
  <c r="C22" i="33"/>
  <c r="B22" i="33"/>
  <c r="A22" i="33"/>
  <c r="C21" i="33"/>
  <c r="B21" i="33"/>
  <c r="A21" i="33"/>
  <c r="C20" i="33"/>
  <c r="B20" i="33"/>
  <c r="A20" i="33"/>
  <c r="C19" i="33"/>
  <c r="B19" i="33"/>
  <c r="A19" i="33"/>
  <c r="C18" i="33"/>
  <c r="B18" i="33"/>
  <c r="A18" i="33"/>
  <c r="C17" i="33"/>
  <c r="B17" i="33"/>
  <c r="A17" i="33"/>
  <c r="C16" i="33"/>
  <c r="B16" i="33"/>
  <c r="A16" i="33"/>
  <c r="C15" i="33"/>
  <c r="B15" i="33"/>
  <c r="A15" i="33"/>
  <c r="C14" i="33"/>
  <c r="B14" i="33"/>
  <c r="A14" i="33"/>
  <c r="C13" i="33"/>
  <c r="B13" i="33"/>
  <c r="A13" i="33"/>
  <c r="C12" i="33"/>
  <c r="B12" i="33"/>
  <c r="A12" i="33"/>
  <c r="C11" i="33"/>
  <c r="B11" i="33"/>
  <c r="A11" i="33"/>
  <c r="C10" i="33"/>
  <c r="B10" i="33"/>
  <c r="A10" i="33"/>
  <c r="C9" i="33"/>
  <c r="B9" i="33"/>
  <c r="A9" i="33"/>
  <c r="C8" i="33"/>
  <c r="B8" i="33"/>
  <c r="A8" i="33"/>
  <c r="C7" i="33"/>
  <c r="B7" i="33"/>
  <c r="A7" i="33"/>
  <c r="C6" i="33"/>
  <c r="B6" i="33"/>
  <c r="A6" i="33"/>
  <c r="C5" i="33"/>
  <c r="B5" i="33"/>
  <c r="A5" i="33"/>
  <c r="C4" i="33"/>
  <c r="B4" i="33"/>
  <c r="A4" i="33"/>
  <c r="C3" i="33"/>
  <c r="B3" i="33"/>
  <c r="A3" i="33"/>
  <c r="C103" i="32"/>
  <c r="B103" i="32"/>
  <c r="A103" i="32"/>
  <c r="C102" i="32"/>
  <c r="B102" i="32"/>
  <c r="A102" i="32"/>
  <c r="C101" i="32"/>
  <c r="B101" i="32"/>
  <c r="A101" i="32"/>
  <c r="C100" i="32"/>
  <c r="B100" i="32"/>
  <c r="A100" i="32"/>
  <c r="C99" i="32"/>
  <c r="B99" i="32"/>
  <c r="A99" i="32"/>
  <c r="C98" i="32"/>
  <c r="B98" i="32"/>
  <c r="A98" i="32"/>
  <c r="C97" i="32"/>
  <c r="B97" i="32"/>
  <c r="A97" i="32"/>
  <c r="C96" i="32"/>
  <c r="B96" i="32"/>
  <c r="A96" i="32"/>
  <c r="C95" i="32"/>
  <c r="B95" i="32"/>
  <c r="A95" i="32"/>
  <c r="C94" i="32"/>
  <c r="B94" i="32"/>
  <c r="A94" i="32"/>
  <c r="C93" i="32"/>
  <c r="B93" i="32"/>
  <c r="A93" i="32"/>
  <c r="C92" i="32"/>
  <c r="B92" i="32"/>
  <c r="A92" i="32"/>
  <c r="C91" i="32"/>
  <c r="B91" i="32"/>
  <c r="A91" i="32"/>
  <c r="C90" i="32"/>
  <c r="B90" i="32"/>
  <c r="A90" i="32"/>
  <c r="C89" i="32"/>
  <c r="B89" i="32"/>
  <c r="A89" i="32"/>
  <c r="C88" i="32"/>
  <c r="B88" i="32"/>
  <c r="A88" i="32"/>
  <c r="C87" i="32"/>
  <c r="B87" i="32"/>
  <c r="A87" i="32"/>
  <c r="C86" i="32"/>
  <c r="B86" i="32"/>
  <c r="A86" i="32"/>
  <c r="C85" i="32"/>
  <c r="B85" i="32"/>
  <c r="A85" i="32"/>
  <c r="C84" i="32"/>
  <c r="B84" i="32"/>
  <c r="A84" i="32"/>
  <c r="C83" i="32"/>
  <c r="B83" i="32"/>
  <c r="A83" i="32"/>
  <c r="C82" i="32"/>
  <c r="B82" i="32"/>
  <c r="A82" i="32"/>
  <c r="C81" i="32"/>
  <c r="B81" i="32"/>
  <c r="A81" i="32"/>
  <c r="C80" i="32"/>
  <c r="B80" i="32"/>
  <c r="A80" i="32"/>
  <c r="C79" i="32"/>
  <c r="B79" i="32"/>
  <c r="A79" i="32"/>
  <c r="C78" i="32"/>
  <c r="B78" i="32"/>
  <c r="A78" i="32"/>
  <c r="C77" i="32"/>
  <c r="B77" i="32"/>
  <c r="A77" i="32"/>
  <c r="C76" i="32"/>
  <c r="B76" i="32"/>
  <c r="A76" i="32"/>
  <c r="C75" i="32"/>
  <c r="B75" i="32"/>
  <c r="A75" i="32"/>
  <c r="C74" i="32"/>
  <c r="B74" i="32"/>
  <c r="A74" i="32"/>
  <c r="C73" i="32"/>
  <c r="B73" i="32"/>
  <c r="A73" i="32"/>
  <c r="C72" i="32"/>
  <c r="B72" i="32"/>
  <c r="A72" i="32"/>
  <c r="C71" i="32"/>
  <c r="B71" i="32"/>
  <c r="A71" i="32"/>
  <c r="C70" i="32"/>
  <c r="B70" i="32"/>
  <c r="A70" i="32"/>
  <c r="C69" i="32"/>
  <c r="B69" i="32"/>
  <c r="A69" i="32"/>
  <c r="C68" i="32"/>
  <c r="B68" i="32"/>
  <c r="A68" i="32"/>
  <c r="C67" i="32"/>
  <c r="B67" i="32"/>
  <c r="A67" i="32"/>
  <c r="C66" i="32"/>
  <c r="B66" i="32"/>
  <c r="A66" i="32"/>
  <c r="C65" i="32"/>
  <c r="B65" i="32"/>
  <c r="A65" i="32"/>
  <c r="C64" i="32"/>
  <c r="B64" i="32"/>
  <c r="A64" i="32"/>
  <c r="C63" i="32"/>
  <c r="B63" i="32"/>
  <c r="A63" i="32"/>
  <c r="C62" i="32"/>
  <c r="B62" i="32"/>
  <c r="A62" i="32"/>
  <c r="C61" i="32"/>
  <c r="B61" i="32"/>
  <c r="A61" i="32"/>
  <c r="C60" i="32"/>
  <c r="B60" i="32"/>
  <c r="A60" i="32"/>
  <c r="C59" i="32"/>
  <c r="B59" i="32"/>
  <c r="A59" i="32"/>
  <c r="C58" i="32"/>
  <c r="B58" i="32"/>
  <c r="A58" i="32"/>
  <c r="C57" i="32"/>
  <c r="B57" i="32"/>
  <c r="A57" i="32"/>
  <c r="C56" i="32"/>
  <c r="B56" i="32"/>
  <c r="A56" i="32"/>
  <c r="C55" i="32"/>
  <c r="B55" i="32"/>
  <c r="A55" i="32"/>
  <c r="C54" i="32"/>
  <c r="B54" i="32"/>
  <c r="A54" i="32"/>
  <c r="C53" i="32"/>
  <c r="B53" i="32"/>
  <c r="A53" i="32"/>
  <c r="C52" i="32"/>
  <c r="B52" i="32"/>
  <c r="A52" i="32"/>
  <c r="C51" i="32"/>
  <c r="B51" i="32"/>
  <c r="A51" i="32"/>
  <c r="C50" i="32"/>
  <c r="B50" i="32"/>
  <c r="A50" i="32"/>
  <c r="C49" i="32"/>
  <c r="B49" i="32"/>
  <c r="A49" i="32"/>
  <c r="C48" i="32"/>
  <c r="B48" i="32"/>
  <c r="A48" i="32"/>
  <c r="C47" i="32"/>
  <c r="B47" i="32"/>
  <c r="A47" i="32"/>
  <c r="C46" i="32"/>
  <c r="B46" i="32"/>
  <c r="A46" i="32"/>
  <c r="C45" i="32"/>
  <c r="B45" i="32"/>
  <c r="A45" i="32"/>
  <c r="C44" i="32"/>
  <c r="B44" i="32"/>
  <c r="A44" i="32"/>
  <c r="C43" i="32"/>
  <c r="B43" i="32"/>
  <c r="A43" i="32"/>
  <c r="C42" i="32"/>
  <c r="B42" i="32"/>
  <c r="A42" i="32"/>
  <c r="C41" i="32"/>
  <c r="B41" i="32"/>
  <c r="A41" i="32"/>
  <c r="C40" i="32"/>
  <c r="B40" i="32"/>
  <c r="A40" i="32"/>
  <c r="C39" i="32"/>
  <c r="B39" i="32"/>
  <c r="A39" i="32"/>
  <c r="C38" i="32"/>
  <c r="B38" i="32"/>
  <c r="A38" i="32"/>
  <c r="C37" i="32"/>
  <c r="B37" i="32"/>
  <c r="A37" i="32"/>
  <c r="C36" i="32"/>
  <c r="B36" i="32"/>
  <c r="A36" i="32"/>
  <c r="C35" i="32"/>
  <c r="B35" i="32"/>
  <c r="A35" i="32"/>
  <c r="C34" i="32"/>
  <c r="B34" i="32"/>
  <c r="A34" i="32"/>
  <c r="C33" i="32"/>
  <c r="B33" i="32"/>
  <c r="A33" i="32"/>
  <c r="C32" i="32"/>
  <c r="B32" i="32"/>
  <c r="A32" i="32"/>
  <c r="C31" i="32"/>
  <c r="B31" i="32"/>
  <c r="A31" i="32"/>
  <c r="C30" i="32"/>
  <c r="B30" i="32"/>
  <c r="A30" i="32"/>
  <c r="C29" i="32"/>
  <c r="B29" i="32"/>
  <c r="A29" i="32"/>
  <c r="C28" i="32"/>
  <c r="B28" i="32"/>
  <c r="A28" i="32"/>
  <c r="C27" i="32"/>
  <c r="B27" i="32"/>
  <c r="A27" i="32"/>
  <c r="C26" i="32"/>
  <c r="B26" i="32"/>
  <c r="A26" i="32"/>
  <c r="C25" i="32"/>
  <c r="B25" i="32"/>
  <c r="A25" i="32"/>
  <c r="C24" i="32"/>
  <c r="B24" i="32"/>
  <c r="A24" i="32"/>
  <c r="C23" i="32"/>
  <c r="B23" i="32"/>
  <c r="A23" i="32"/>
  <c r="C22" i="32"/>
  <c r="B22" i="32"/>
  <c r="A22" i="32"/>
  <c r="C21" i="32"/>
  <c r="B21" i="32"/>
  <c r="A21" i="32"/>
  <c r="C20" i="32"/>
  <c r="B20" i="32"/>
  <c r="A20" i="32"/>
  <c r="C19" i="32"/>
  <c r="B19" i="32"/>
  <c r="A19" i="32"/>
  <c r="C18" i="32"/>
  <c r="B18" i="32"/>
  <c r="A18" i="32"/>
  <c r="C17" i="32"/>
  <c r="B17" i="32"/>
  <c r="A17" i="32"/>
  <c r="C16" i="32"/>
  <c r="B16" i="32"/>
  <c r="A16" i="32"/>
  <c r="C15" i="32"/>
  <c r="B15" i="32"/>
  <c r="A15" i="32"/>
  <c r="C14" i="32"/>
  <c r="B14" i="32"/>
  <c r="A14" i="32"/>
  <c r="C13" i="32"/>
  <c r="B13" i="32"/>
  <c r="A13" i="32"/>
  <c r="C12" i="32"/>
  <c r="B12" i="32"/>
  <c r="A12" i="32"/>
  <c r="C11" i="32"/>
  <c r="B11" i="32"/>
  <c r="A11" i="32"/>
  <c r="C10" i="32"/>
  <c r="B10" i="32"/>
  <c r="A10" i="32"/>
  <c r="C9" i="32"/>
  <c r="B9" i="32"/>
  <c r="A9" i="32"/>
  <c r="C8" i="32"/>
  <c r="B8" i="32"/>
  <c r="A8" i="32"/>
  <c r="C7" i="32"/>
  <c r="B7" i="32"/>
  <c r="A7" i="32"/>
  <c r="C6" i="32"/>
  <c r="B6" i="32"/>
  <c r="A6" i="32"/>
  <c r="C5" i="32"/>
  <c r="B5" i="32"/>
  <c r="A5" i="32"/>
  <c r="C4" i="32"/>
  <c r="B4" i="32"/>
  <c r="A4" i="32"/>
  <c r="C3" i="32"/>
  <c r="B3" i="32"/>
  <c r="A3" i="32"/>
  <c r="A4" i="30"/>
  <c r="B4" i="30"/>
  <c r="C4" i="30"/>
  <c r="A5" i="30"/>
  <c r="B5" i="30"/>
  <c r="C5" i="30"/>
  <c r="A6" i="30"/>
  <c r="B6" i="30"/>
  <c r="C6" i="30"/>
  <c r="A7" i="30"/>
  <c r="B7" i="30"/>
  <c r="C7" i="30"/>
  <c r="A8" i="30"/>
  <c r="B8" i="30"/>
  <c r="C8" i="30"/>
  <c r="A9" i="30"/>
  <c r="B9" i="30"/>
  <c r="C9" i="30"/>
  <c r="A10" i="30"/>
  <c r="B10" i="30"/>
  <c r="C10" i="30"/>
  <c r="A11" i="30"/>
  <c r="B11" i="30"/>
  <c r="C11" i="30"/>
  <c r="A12" i="30"/>
  <c r="B12" i="30"/>
  <c r="C12" i="30"/>
  <c r="A13" i="30"/>
  <c r="B13" i="30"/>
  <c r="C13" i="30"/>
  <c r="A14" i="30"/>
  <c r="B14" i="30"/>
  <c r="C14" i="30"/>
  <c r="A15" i="30"/>
  <c r="B15" i="30"/>
  <c r="C15" i="30"/>
  <c r="A16" i="30"/>
  <c r="B16" i="30"/>
  <c r="C16" i="30"/>
  <c r="A17" i="30"/>
  <c r="B17" i="30"/>
  <c r="C17" i="30"/>
  <c r="A18" i="30"/>
  <c r="B18" i="30"/>
  <c r="C18" i="30"/>
  <c r="A19" i="30"/>
  <c r="B19" i="30"/>
  <c r="C19" i="30"/>
  <c r="A20" i="30"/>
  <c r="B20" i="30"/>
  <c r="C20" i="30"/>
  <c r="A21" i="30"/>
  <c r="B21" i="30"/>
  <c r="C21" i="30"/>
  <c r="A22" i="30"/>
  <c r="B22" i="30"/>
  <c r="C22" i="30"/>
  <c r="A23" i="30"/>
  <c r="B23" i="30"/>
  <c r="C23" i="30"/>
  <c r="A24" i="30"/>
  <c r="B24" i="30"/>
  <c r="C24" i="30"/>
  <c r="A25" i="30"/>
  <c r="B25" i="30"/>
  <c r="C25" i="30"/>
  <c r="A26" i="30"/>
  <c r="B26" i="30"/>
  <c r="C26" i="30"/>
  <c r="A27" i="30"/>
  <c r="B27" i="30"/>
  <c r="C27" i="30"/>
  <c r="A28" i="30"/>
  <c r="B28" i="30"/>
  <c r="C28" i="30"/>
  <c r="A29" i="30"/>
  <c r="B29" i="30"/>
  <c r="C29" i="30"/>
  <c r="A30" i="30"/>
  <c r="B30" i="30"/>
  <c r="C30" i="30"/>
  <c r="A31" i="30"/>
  <c r="B31" i="30"/>
  <c r="C31" i="30"/>
  <c r="A32" i="30"/>
  <c r="B32" i="30"/>
  <c r="C32" i="30"/>
  <c r="A33" i="30"/>
  <c r="B33" i="30"/>
  <c r="C33" i="30"/>
  <c r="A34" i="30"/>
  <c r="B34" i="30"/>
  <c r="C34" i="30"/>
  <c r="A35" i="30"/>
  <c r="B35" i="30"/>
  <c r="C35" i="30"/>
  <c r="A36" i="30"/>
  <c r="B36" i="30"/>
  <c r="C36" i="30"/>
  <c r="A37" i="30"/>
  <c r="B37" i="30"/>
  <c r="C37" i="30"/>
  <c r="A38" i="30"/>
  <c r="B38" i="30"/>
  <c r="C38" i="30"/>
  <c r="A39" i="30"/>
  <c r="B39" i="30"/>
  <c r="C39" i="30"/>
  <c r="A40" i="30"/>
  <c r="B40" i="30"/>
  <c r="C40" i="30"/>
  <c r="A41" i="30"/>
  <c r="B41" i="30"/>
  <c r="C41" i="30"/>
  <c r="A42" i="30"/>
  <c r="B42" i="30"/>
  <c r="C42" i="30"/>
  <c r="A43" i="30"/>
  <c r="B43" i="30"/>
  <c r="C43" i="30"/>
  <c r="A44" i="30"/>
  <c r="B44" i="30"/>
  <c r="C44" i="30"/>
  <c r="A45" i="30"/>
  <c r="B45" i="30"/>
  <c r="C45" i="30"/>
  <c r="A46" i="30"/>
  <c r="B46" i="30"/>
  <c r="C46" i="30"/>
  <c r="A47" i="30"/>
  <c r="B47" i="30"/>
  <c r="C47" i="30"/>
  <c r="A48" i="30"/>
  <c r="B48" i="30"/>
  <c r="C48" i="30"/>
  <c r="A49" i="30"/>
  <c r="B49" i="30"/>
  <c r="C49" i="30"/>
  <c r="A50" i="30"/>
  <c r="B50" i="30"/>
  <c r="C50" i="30"/>
  <c r="A51" i="30"/>
  <c r="B51" i="30"/>
  <c r="C51" i="30"/>
  <c r="A52" i="30"/>
  <c r="B52" i="30"/>
  <c r="C52" i="30"/>
  <c r="A53" i="30"/>
  <c r="B53" i="30"/>
  <c r="C53" i="30"/>
  <c r="A54" i="30"/>
  <c r="B54" i="30"/>
  <c r="C54" i="30"/>
  <c r="A55" i="30"/>
  <c r="B55" i="30"/>
  <c r="C55" i="30"/>
  <c r="A56" i="30"/>
  <c r="B56" i="30"/>
  <c r="C56" i="30"/>
  <c r="A57" i="30"/>
  <c r="B57" i="30"/>
  <c r="C57" i="30"/>
  <c r="A58" i="30"/>
  <c r="B58" i="30"/>
  <c r="C58" i="30"/>
  <c r="A59" i="30"/>
  <c r="B59" i="30"/>
  <c r="C59" i="30"/>
  <c r="A60" i="30"/>
  <c r="B60" i="30"/>
  <c r="C60" i="30"/>
  <c r="A61" i="30"/>
  <c r="B61" i="30"/>
  <c r="C61" i="30"/>
  <c r="A62" i="30"/>
  <c r="B62" i="30"/>
  <c r="C62" i="30"/>
  <c r="A63" i="30"/>
  <c r="B63" i="30"/>
  <c r="C63" i="30"/>
  <c r="A64" i="30"/>
  <c r="B64" i="30"/>
  <c r="C64" i="30"/>
  <c r="A65" i="30"/>
  <c r="B65" i="30"/>
  <c r="C65" i="30"/>
  <c r="A66" i="30"/>
  <c r="B66" i="30"/>
  <c r="C66" i="30"/>
  <c r="A67" i="30"/>
  <c r="B67" i="30"/>
  <c r="C67" i="30"/>
  <c r="A68" i="30"/>
  <c r="B68" i="30"/>
  <c r="C68" i="30"/>
  <c r="A69" i="30"/>
  <c r="B69" i="30"/>
  <c r="C69" i="30"/>
  <c r="A70" i="30"/>
  <c r="B70" i="30"/>
  <c r="C70" i="30"/>
  <c r="A71" i="30"/>
  <c r="B71" i="30"/>
  <c r="C71" i="30"/>
  <c r="A72" i="30"/>
  <c r="B72" i="30"/>
  <c r="C72" i="30"/>
  <c r="A73" i="30"/>
  <c r="B73" i="30"/>
  <c r="C73" i="30"/>
  <c r="A74" i="30"/>
  <c r="B74" i="30"/>
  <c r="C74" i="30"/>
  <c r="A75" i="30"/>
  <c r="B75" i="30"/>
  <c r="C75" i="30"/>
  <c r="A76" i="30"/>
  <c r="B76" i="30"/>
  <c r="C76" i="30"/>
  <c r="A77" i="30"/>
  <c r="B77" i="30"/>
  <c r="C77" i="30"/>
  <c r="A78" i="30"/>
  <c r="B78" i="30"/>
  <c r="C78" i="30"/>
  <c r="A79" i="30"/>
  <c r="B79" i="30"/>
  <c r="C79" i="30"/>
  <c r="A80" i="30"/>
  <c r="B80" i="30"/>
  <c r="C80" i="30"/>
  <c r="A81" i="30"/>
  <c r="B81" i="30"/>
  <c r="C81" i="30"/>
  <c r="A82" i="30"/>
  <c r="B82" i="30"/>
  <c r="C82" i="30"/>
  <c r="A83" i="30"/>
  <c r="B83" i="30"/>
  <c r="C83" i="30"/>
  <c r="A84" i="30"/>
  <c r="B84" i="30"/>
  <c r="C84" i="30"/>
  <c r="A85" i="30"/>
  <c r="B85" i="30"/>
  <c r="C85" i="30"/>
  <c r="A86" i="30"/>
  <c r="B86" i="30"/>
  <c r="C86" i="30"/>
  <c r="A87" i="30"/>
  <c r="B87" i="30"/>
  <c r="C87" i="30"/>
  <c r="A88" i="30"/>
  <c r="B88" i="30"/>
  <c r="C88" i="30"/>
  <c r="A89" i="30"/>
  <c r="B89" i="30"/>
  <c r="C89" i="30"/>
  <c r="A90" i="30"/>
  <c r="B90" i="30"/>
  <c r="C90" i="30"/>
  <c r="A91" i="30"/>
  <c r="B91" i="30"/>
  <c r="C91" i="30"/>
  <c r="A92" i="30"/>
  <c r="B92" i="30"/>
  <c r="C92" i="30"/>
  <c r="A93" i="30"/>
  <c r="B93" i="30"/>
  <c r="C93" i="30"/>
  <c r="A94" i="30"/>
  <c r="B94" i="30"/>
  <c r="C94" i="30"/>
  <c r="A95" i="30"/>
  <c r="B95" i="30"/>
  <c r="C95" i="30"/>
  <c r="A96" i="30"/>
  <c r="B96" i="30"/>
  <c r="C96" i="30"/>
  <c r="A97" i="30"/>
  <c r="B97" i="30"/>
  <c r="C97" i="30"/>
  <c r="A98" i="30"/>
  <c r="B98" i="30"/>
  <c r="C98" i="30"/>
  <c r="A99" i="30"/>
  <c r="B99" i="30"/>
  <c r="C99" i="30"/>
  <c r="A100" i="30"/>
  <c r="B100" i="30"/>
  <c r="C100" i="30"/>
  <c r="A101" i="30"/>
  <c r="B101" i="30"/>
  <c r="C101" i="30"/>
  <c r="A102" i="30"/>
  <c r="B102" i="30"/>
  <c r="C102" i="30"/>
  <c r="A103" i="30"/>
  <c r="B103" i="30"/>
  <c r="C103" i="30"/>
  <c r="C3" i="30"/>
  <c r="B3" i="30"/>
  <c r="A3" i="30"/>
  <c r="A4" i="29"/>
  <c r="B4" i="29"/>
  <c r="C4" i="29"/>
  <c r="A5" i="29"/>
  <c r="B5" i="29"/>
  <c r="C5" i="29"/>
  <c r="A6" i="29"/>
  <c r="B6" i="29"/>
  <c r="C6" i="29"/>
  <c r="A7" i="29"/>
  <c r="B7" i="29"/>
  <c r="C7" i="29"/>
  <c r="A8" i="29"/>
  <c r="B8" i="29"/>
  <c r="C8" i="29"/>
  <c r="A9" i="29"/>
  <c r="B9" i="29"/>
  <c r="C9" i="29"/>
  <c r="A10" i="29"/>
  <c r="B10" i="29"/>
  <c r="C10" i="29"/>
  <c r="A11" i="29"/>
  <c r="B11" i="29"/>
  <c r="C11" i="29"/>
  <c r="A12" i="29"/>
  <c r="B12" i="29"/>
  <c r="C12" i="29"/>
  <c r="A13" i="29"/>
  <c r="B13" i="29"/>
  <c r="C13" i="29"/>
  <c r="A14" i="29"/>
  <c r="B14" i="29"/>
  <c r="C14" i="29"/>
  <c r="A15" i="29"/>
  <c r="B15" i="29"/>
  <c r="C15" i="29"/>
  <c r="A16" i="29"/>
  <c r="B16" i="29"/>
  <c r="C16" i="29"/>
  <c r="A17" i="29"/>
  <c r="B17" i="29"/>
  <c r="C17" i="29"/>
  <c r="A18" i="29"/>
  <c r="B18" i="29"/>
  <c r="C18" i="29"/>
  <c r="A19" i="29"/>
  <c r="B19" i="29"/>
  <c r="C19" i="29"/>
  <c r="A20" i="29"/>
  <c r="B20" i="29"/>
  <c r="C20" i="29"/>
  <c r="A21" i="29"/>
  <c r="B21" i="29"/>
  <c r="C21" i="29"/>
  <c r="A22" i="29"/>
  <c r="B22" i="29"/>
  <c r="C22" i="29"/>
  <c r="A23" i="29"/>
  <c r="B23" i="29"/>
  <c r="C23" i="29"/>
  <c r="A24" i="29"/>
  <c r="B24" i="29"/>
  <c r="C24" i="29"/>
  <c r="A25" i="29"/>
  <c r="B25" i="29"/>
  <c r="C25" i="29"/>
  <c r="A26" i="29"/>
  <c r="B26" i="29"/>
  <c r="C26" i="29"/>
  <c r="A27" i="29"/>
  <c r="B27" i="29"/>
  <c r="C27" i="29"/>
  <c r="A28" i="29"/>
  <c r="B28" i="29"/>
  <c r="C28" i="29"/>
  <c r="A29" i="29"/>
  <c r="B29" i="29"/>
  <c r="C29" i="29"/>
  <c r="A30" i="29"/>
  <c r="B30" i="29"/>
  <c r="C30" i="29"/>
  <c r="A31" i="29"/>
  <c r="B31" i="29"/>
  <c r="C31" i="29"/>
  <c r="A32" i="29"/>
  <c r="B32" i="29"/>
  <c r="C32" i="29"/>
  <c r="A33" i="29"/>
  <c r="B33" i="29"/>
  <c r="C33" i="29"/>
  <c r="A34" i="29"/>
  <c r="B34" i="29"/>
  <c r="C34" i="29"/>
  <c r="A35" i="29"/>
  <c r="B35" i="29"/>
  <c r="C35" i="29"/>
  <c r="A36" i="29"/>
  <c r="B36" i="29"/>
  <c r="C36" i="29"/>
  <c r="A37" i="29"/>
  <c r="B37" i="29"/>
  <c r="C37" i="29"/>
  <c r="A38" i="29"/>
  <c r="B38" i="29"/>
  <c r="C38" i="29"/>
  <c r="A39" i="29"/>
  <c r="B39" i="29"/>
  <c r="C39" i="29"/>
  <c r="A40" i="29"/>
  <c r="B40" i="29"/>
  <c r="C40" i="29"/>
  <c r="A41" i="29"/>
  <c r="B41" i="29"/>
  <c r="C41" i="29"/>
  <c r="A42" i="29"/>
  <c r="B42" i="29"/>
  <c r="C42" i="29"/>
  <c r="A43" i="29"/>
  <c r="B43" i="29"/>
  <c r="C43" i="29"/>
  <c r="A44" i="29"/>
  <c r="B44" i="29"/>
  <c r="C44" i="29"/>
  <c r="A45" i="29"/>
  <c r="B45" i="29"/>
  <c r="C45" i="29"/>
  <c r="A46" i="29"/>
  <c r="B46" i="29"/>
  <c r="C46" i="29"/>
  <c r="A47" i="29"/>
  <c r="B47" i="29"/>
  <c r="C47" i="29"/>
  <c r="A48" i="29"/>
  <c r="B48" i="29"/>
  <c r="C48" i="29"/>
  <c r="A49" i="29"/>
  <c r="B49" i="29"/>
  <c r="C49" i="29"/>
  <c r="A50" i="29"/>
  <c r="B50" i="29"/>
  <c r="C50" i="29"/>
  <c r="A51" i="29"/>
  <c r="B51" i="29"/>
  <c r="C51" i="29"/>
  <c r="A52" i="29"/>
  <c r="B52" i="29"/>
  <c r="C52" i="29"/>
  <c r="A53" i="29"/>
  <c r="B53" i="29"/>
  <c r="C53" i="29"/>
  <c r="A54" i="29"/>
  <c r="B54" i="29"/>
  <c r="C54" i="29"/>
  <c r="A55" i="29"/>
  <c r="B55" i="29"/>
  <c r="C55" i="29"/>
  <c r="A56" i="29"/>
  <c r="B56" i="29"/>
  <c r="C56" i="29"/>
  <c r="A57" i="29"/>
  <c r="B57" i="29"/>
  <c r="C57" i="29"/>
  <c r="A58" i="29"/>
  <c r="B58" i="29"/>
  <c r="C58" i="29"/>
  <c r="A59" i="29"/>
  <c r="B59" i="29"/>
  <c r="C59" i="29"/>
  <c r="A60" i="29"/>
  <c r="B60" i="29"/>
  <c r="C60" i="29"/>
  <c r="A61" i="29"/>
  <c r="B61" i="29"/>
  <c r="C61" i="29"/>
  <c r="A62" i="29"/>
  <c r="B62" i="29"/>
  <c r="C62" i="29"/>
  <c r="A63" i="29"/>
  <c r="B63" i="29"/>
  <c r="C63" i="29"/>
  <c r="A64" i="29"/>
  <c r="B64" i="29"/>
  <c r="C64" i="29"/>
  <c r="A65" i="29"/>
  <c r="B65" i="29"/>
  <c r="C65" i="29"/>
  <c r="A66" i="29"/>
  <c r="B66" i="29"/>
  <c r="C66" i="29"/>
  <c r="A67" i="29"/>
  <c r="B67" i="29"/>
  <c r="C67" i="29"/>
  <c r="A68" i="29"/>
  <c r="B68" i="29"/>
  <c r="C68" i="29"/>
  <c r="A69" i="29"/>
  <c r="B69" i="29"/>
  <c r="C69" i="29"/>
  <c r="A70" i="29"/>
  <c r="B70" i="29"/>
  <c r="C70" i="29"/>
  <c r="A71" i="29"/>
  <c r="B71" i="29"/>
  <c r="C71" i="29"/>
  <c r="A72" i="29"/>
  <c r="B72" i="29"/>
  <c r="C72" i="29"/>
  <c r="A73" i="29"/>
  <c r="B73" i="29"/>
  <c r="C73" i="29"/>
  <c r="A74" i="29"/>
  <c r="B74" i="29"/>
  <c r="C74" i="29"/>
  <c r="A75" i="29"/>
  <c r="B75" i="29"/>
  <c r="C75" i="29"/>
  <c r="A76" i="29"/>
  <c r="B76" i="29"/>
  <c r="C76" i="29"/>
  <c r="A77" i="29"/>
  <c r="B77" i="29"/>
  <c r="C77" i="29"/>
  <c r="A78" i="29"/>
  <c r="B78" i="29"/>
  <c r="C78" i="29"/>
  <c r="A79" i="29"/>
  <c r="B79" i="29"/>
  <c r="C79" i="29"/>
  <c r="A80" i="29"/>
  <c r="B80" i="29"/>
  <c r="C80" i="29"/>
  <c r="A81" i="29"/>
  <c r="B81" i="29"/>
  <c r="C81" i="29"/>
  <c r="A82" i="29"/>
  <c r="B82" i="29"/>
  <c r="C82" i="29"/>
  <c r="A83" i="29"/>
  <c r="B83" i="29"/>
  <c r="C83" i="29"/>
  <c r="A84" i="29"/>
  <c r="B84" i="29"/>
  <c r="C84" i="29"/>
  <c r="A85" i="29"/>
  <c r="B85" i="29"/>
  <c r="C85" i="29"/>
  <c r="A86" i="29"/>
  <c r="B86" i="29"/>
  <c r="C86" i="29"/>
  <c r="A87" i="29"/>
  <c r="B87" i="29"/>
  <c r="C87" i="29"/>
  <c r="A88" i="29"/>
  <c r="B88" i="29"/>
  <c r="C88" i="29"/>
  <c r="A89" i="29"/>
  <c r="B89" i="29"/>
  <c r="C89" i="29"/>
  <c r="A90" i="29"/>
  <c r="B90" i="29"/>
  <c r="C90" i="29"/>
  <c r="A91" i="29"/>
  <c r="B91" i="29"/>
  <c r="C91" i="29"/>
  <c r="A92" i="29"/>
  <c r="B92" i="29"/>
  <c r="C92" i="29"/>
  <c r="A93" i="29"/>
  <c r="B93" i="29"/>
  <c r="C93" i="29"/>
  <c r="A94" i="29"/>
  <c r="B94" i="29"/>
  <c r="C94" i="29"/>
  <c r="A95" i="29"/>
  <c r="B95" i="29"/>
  <c r="C95" i="29"/>
  <c r="A96" i="29"/>
  <c r="B96" i="29"/>
  <c r="C96" i="29"/>
  <c r="A97" i="29"/>
  <c r="B97" i="29"/>
  <c r="C97" i="29"/>
  <c r="A98" i="29"/>
  <c r="B98" i="29"/>
  <c r="C98" i="29"/>
  <c r="A99" i="29"/>
  <c r="B99" i="29"/>
  <c r="C99" i="29"/>
  <c r="A100" i="29"/>
  <c r="B100" i="29"/>
  <c r="C100" i="29"/>
  <c r="A101" i="29"/>
  <c r="B101" i="29"/>
  <c r="C101" i="29"/>
  <c r="A102" i="29"/>
  <c r="B102" i="29"/>
  <c r="C102" i="29"/>
  <c r="A103" i="29"/>
  <c r="B103" i="29"/>
  <c r="C103" i="29"/>
  <c r="C3" i="29"/>
  <c r="B3" i="29"/>
  <c r="A3" i="29"/>
  <c r="C103" i="27"/>
  <c r="B103" i="27"/>
  <c r="A103" i="27"/>
  <c r="C102" i="27"/>
  <c r="B102" i="27"/>
  <c r="A102" i="27"/>
  <c r="C101" i="27"/>
  <c r="B101" i="27"/>
  <c r="A101" i="27"/>
  <c r="C100" i="27"/>
  <c r="B100" i="27"/>
  <c r="A100" i="27"/>
  <c r="C99" i="27"/>
  <c r="B99" i="27"/>
  <c r="A99" i="27"/>
  <c r="C98" i="27"/>
  <c r="B98" i="27"/>
  <c r="A98" i="27"/>
  <c r="C97" i="27"/>
  <c r="B97" i="27"/>
  <c r="A97" i="27"/>
  <c r="C96" i="27"/>
  <c r="B96" i="27"/>
  <c r="A96" i="27"/>
  <c r="C95" i="27"/>
  <c r="B95" i="27"/>
  <c r="A95" i="27"/>
  <c r="C94" i="27"/>
  <c r="B94" i="27"/>
  <c r="A94" i="27"/>
  <c r="C93" i="27"/>
  <c r="B93" i="27"/>
  <c r="A93" i="27"/>
  <c r="C92" i="27"/>
  <c r="B92" i="27"/>
  <c r="A92" i="27"/>
  <c r="C91" i="27"/>
  <c r="B91" i="27"/>
  <c r="A91" i="27"/>
  <c r="C90" i="27"/>
  <c r="B90" i="27"/>
  <c r="A90" i="27"/>
  <c r="C89" i="27"/>
  <c r="B89" i="27"/>
  <c r="A89" i="27"/>
  <c r="C88" i="27"/>
  <c r="B88" i="27"/>
  <c r="A88" i="27"/>
  <c r="C87" i="27"/>
  <c r="B87" i="27"/>
  <c r="A87" i="27"/>
  <c r="C86" i="27"/>
  <c r="B86" i="27"/>
  <c r="A86" i="27"/>
  <c r="C85" i="27"/>
  <c r="B85" i="27"/>
  <c r="A85" i="27"/>
  <c r="C84" i="27"/>
  <c r="B84" i="27"/>
  <c r="A84" i="27"/>
  <c r="C83" i="27"/>
  <c r="B83" i="27"/>
  <c r="A83" i="27"/>
  <c r="C82" i="27"/>
  <c r="B82" i="27"/>
  <c r="A82" i="27"/>
  <c r="C81" i="27"/>
  <c r="B81" i="27"/>
  <c r="A81" i="27"/>
  <c r="C80" i="27"/>
  <c r="B80" i="27"/>
  <c r="A80" i="27"/>
  <c r="C79" i="27"/>
  <c r="B79" i="27"/>
  <c r="A79" i="27"/>
  <c r="C78" i="27"/>
  <c r="B78" i="27"/>
  <c r="A78" i="27"/>
  <c r="C77" i="27"/>
  <c r="B77" i="27"/>
  <c r="A77" i="27"/>
  <c r="C76" i="27"/>
  <c r="B76" i="27"/>
  <c r="A76" i="27"/>
  <c r="C75" i="27"/>
  <c r="B75" i="27"/>
  <c r="A75" i="27"/>
  <c r="C74" i="27"/>
  <c r="B74" i="27"/>
  <c r="A74" i="27"/>
  <c r="C73" i="27"/>
  <c r="B73" i="27"/>
  <c r="A73" i="27"/>
  <c r="C72" i="27"/>
  <c r="B72" i="27"/>
  <c r="A72" i="27"/>
  <c r="C71" i="27"/>
  <c r="B71" i="27"/>
  <c r="A71" i="27"/>
  <c r="C70" i="27"/>
  <c r="B70" i="27"/>
  <c r="A70" i="27"/>
  <c r="C69" i="27"/>
  <c r="B69" i="27"/>
  <c r="A69" i="27"/>
  <c r="C68" i="27"/>
  <c r="B68" i="27"/>
  <c r="A68" i="27"/>
  <c r="C67" i="27"/>
  <c r="B67" i="27"/>
  <c r="A67" i="27"/>
  <c r="C66" i="27"/>
  <c r="B66" i="27"/>
  <c r="A66" i="27"/>
  <c r="C65" i="27"/>
  <c r="B65" i="27"/>
  <c r="A65" i="27"/>
  <c r="C64" i="27"/>
  <c r="B64" i="27"/>
  <c r="A64" i="27"/>
  <c r="C63" i="27"/>
  <c r="B63" i="27"/>
  <c r="A63" i="27"/>
  <c r="C62" i="27"/>
  <c r="B62" i="27"/>
  <c r="A62" i="27"/>
  <c r="C61" i="27"/>
  <c r="B61" i="27"/>
  <c r="A61" i="27"/>
  <c r="C60" i="27"/>
  <c r="B60" i="27"/>
  <c r="A60" i="27"/>
  <c r="C59" i="27"/>
  <c r="B59" i="27"/>
  <c r="A59" i="27"/>
  <c r="C58" i="27"/>
  <c r="B58" i="27"/>
  <c r="A58" i="27"/>
  <c r="C57" i="27"/>
  <c r="B57" i="27"/>
  <c r="A57" i="27"/>
  <c r="C56" i="27"/>
  <c r="B56" i="27"/>
  <c r="A56" i="27"/>
  <c r="C55" i="27"/>
  <c r="B55" i="27"/>
  <c r="A55" i="27"/>
  <c r="C54" i="27"/>
  <c r="B54" i="27"/>
  <c r="A54" i="27"/>
  <c r="C53" i="27"/>
  <c r="B53" i="27"/>
  <c r="A53" i="27"/>
  <c r="C52" i="27"/>
  <c r="B52" i="27"/>
  <c r="A52" i="27"/>
  <c r="C51" i="27"/>
  <c r="B51" i="27"/>
  <c r="A51" i="27"/>
  <c r="C50" i="27"/>
  <c r="B50" i="27"/>
  <c r="A50" i="27"/>
  <c r="C49" i="27"/>
  <c r="B49" i="27"/>
  <c r="A49" i="27"/>
  <c r="C48" i="27"/>
  <c r="B48" i="27"/>
  <c r="A48" i="27"/>
  <c r="C47" i="27"/>
  <c r="B47" i="27"/>
  <c r="A47" i="27"/>
  <c r="C46" i="27"/>
  <c r="B46" i="27"/>
  <c r="A46" i="27"/>
  <c r="C45" i="27"/>
  <c r="B45" i="27"/>
  <c r="A45" i="27"/>
  <c r="C44" i="27"/>
  <c r="B44" i="27"/>
  <c r="A44" i="27"/>
  <c r="C43" i="27"/>
  <c r="B43" i="27"/>
  <c r="A43" i="27"/>
  <c r="C42" i="27"/>
  <c r="B42" i="27"/>
  <c r="A42" i="27"/>
  <c r="C41" i="27"/>
  <c r="B41" i="27"/>
  <c r="A41" i="27"/>
  <c r="C40" i="27"/>
  <c r="B40" i="27"/>
  <c r="A40" i="27"/>
  <c r="C39" i="27"/>
  <c r="B39" i="27"/>
  <c r="A39" i="27"/>
  <c r="C38" i="27"/>
  <c r="B38" i="27"/>
  <c r="A38" i="27"/>
  <c r="C37" i="27"/>
  <c r="B37" i="27"/>
  <c r="A37" i="27"/>
  <c r="C36" i="27"/>
  <c r="B36" i="27"/>
  <c r="A36" i="27"/>
  <c r="C35" i="27"/>
  <c r="B35" i="27"/>
  <c r="A35" i="27"/>
  <c r="C34" i="27"/>
  <c r="B34" i="27"/>
  <c r="A34" i="27"/>
  <c r="C33" i="27"/>
  <c r="B33" i="27"/>
  <c r="A33" i="27"/>
  <c r="C32" i="27"/>
  <c r="B32" i="27"/>
  <c r="A32" i="27"/>
  <c r="C31" i="27"/>
  <c r="B31" i="27"/>
  <c r="A31" i="27"/>
  <c r="C30" i="27"/>
  <c r="B30" i="27"/>
  <c r="A30" i="27"/>
  <c r="C29" i="27"/>
  <c r="B29" i="27"/>
  <c r="A29" i="27"/>
  <c r="C28" i="27"/>
  <c r="B28" i="27"/>
  <c r="A28" i="27"/>
  <c r="C27" i="27"/>
  <c r="B27" i="27"/>
  <c r="A27" i="27"/>
  <c r="C26" i="27"/>
  <c r="B26" i="27"/>
  <c r="A26" i="27"/>
  <c r="C25" i="27"/>
  <c r="B25" i="27"/>
  <c r="A25" i="27"/>
  <c r="C24" i="27"/>
  <c r="B24" i="27"/>
  <c r="A24" i="27"/>
  <c r="C23" i="27"/>
  <c r="B23" i="27"/>
  <c r="A23" i="27"/>
  <c r="C22" i="27"/>
  <c r="B22" i="27"/>
  <c r="A22" i="27"/>
  <c r="C21" i="27"/>
  <c r="B21" i="27"/>
  <c r="A21" i="27"/>
  <c r="C20" i="27"/>
  <c r="B20" i="27"/>
  <c r="A20" i="27"/>
  <c r="C19" i="27"/>
  <c r="B19" i="27"/>
  <c r="A19" i="27"/>
  <c r="C18" i="27"/>
  <c r="B18" i="27"/>
  <c r="A18" i="27"/>
  <c r="C17" i="27"/>
  <c r="B17" i="27"/>
  <c r="A17" i="27"/>
  <c r="C16" i="27"/>
  <c r="B16" i="27"/>
  <c r="A16" i="27"/>
  <c r="C15" i="27"/>
  <c r="B15" i="27"/>
  <c r="A15" i="27"/>
  <c r="C14" i="27"/>
  <c r="B14" i="27"/>
  <c r="A14" i="27"/>
  <c r="C13" i="27"/>
  <c r="B13" i="27"/>
  <c r="A13" i="27"/>
  <c r="C12" i="27"/>
  <c r="B12" i="27"/>
  <c r="A12" i="27"/>
  <c r="C11" i="27"/>
  <c r="B11" i="27"/>
  <c r="A11" i="27"/>
  <c r="C10" i="27"/>
  <c r="B10" i="27"/>
  <c r="A10" i="27"/>
  <c r="C9" i="27"/>
  <c r="B9" i="27"/>
  <c r="A9" i="27"/>
  <c r="C8" i="27"/>
  <c r="B8" i="27"/>
  <c r="A8" i="27"/>
  <c r="C7" i="27"/>
  <c r="B7" i="27"/>
  <c r="A7" i="27"/>
  <c r="C6" i="27"/>
  <c r="B6" i="27"/>
  <c r="A6" i="27"/>
  <c r="C5" i="27"/>
  <c r="B5" i="27"/>
  <c r="A5" i="27"/>
  <c r="C4" i="27"/>
  <c r="B4" i="27"/>
  <c r="A4" i="27"/>
  <c r="C3" i="27"/>
  <c r="B3" i="27"/>
  <c r="A3" i="27"/>
  <c r="C4" i="26"/>
  <c r="C5" i="26"/>
  <c r="C6" i="26"/>
  <c r="C7" i="26"/>
  <c r="C8" i="26"/>
  <c r="C9" i="26"/>
  <c r="C10" i="26"/>
  <c r="C11" i="26"/>
  <c r="C12" i="26"/>
  <c r="C13" i="26"/>
  <c r="C14" i="26"/>
  <c r="C15" i="26"/>
  <c r="C16" i="26"/>
  <c r="C17" i="26"/>
  <c r="C18" i="26"/>
  <c r="C19" i="26"/>
  <c r="C20" i="26"/>
  <c r="C21" i="26"/>
  <c r="C22" i="26"/>
  <c r="C23" i="26"/>
  <c r="C24" i="26"/>
  <c r="C25" i="26"/>
  <c r="C26" i="26"/>
  <c r="C27" i="26"/>
  <c r="C28" i="26"/>
  <c r="C29" i="26"/>
  <c r="C30" i="26"/>
  <c r="C31" i="26"/>
  <c r="C32" i="26"/>
  <c r="C33" i="26"/>
  <c r="C34" i="26"/>
  <c r="C35" i="26"/>
  <c r="C36" i="26"/>
  <c r="C37" i="26"/>
  <c r="C38" i="26"/>
  <c r="C39" i="26"/>
  <c r="C40" i="26"/>
  <c r="C41" i="26"/>
  <c r="C42" i="26"/>
  <c r="C43" i="26"/>
  <c r="C44" i="26"/>
  <c r="C45" i="26"/>
  <c r="C46" i="26"/>
  <c r="C47" i="26"/>
  <c r="C48" i="26"/>
  <c r="C49" i="26"/>
  <c r="C50" i="26"/>
  <c r="C51" i="26"/>
  <c r="C52" i="26"/>
  <c r="C53" i="26"/>
  <c r="C54" i="26"/>
  <c r="C55" i="26"/>
  <c r="C56" i="26"/>
  <c r="C57" i="26"/>
  <c r="C58" i="26"/>
  <c r="C59" i="26"/>
  <c r="C60" i="26"/>
  <c r="C61" i="26"/>
  <c r="C62" i="26"/>
  <c r="C63" i="26"/>
  <c r="C64" i="26"/>
  <c r="C65" i="26"/>
  <c r="C66" i="26"/>
  <c r="C67" i="26"/>
  <c r="C68" i="26"/>
  <c r="C69" i="26"/>
  <c r="C70" i="26"/>
  <c r="C71" i="26"/>
  <c r="C72" i="26"/>
  <c r="C73" i="26"/>
  <c r="C74" i="26"/>
  <c r="C75" i="26"/>
  <c r="C76" i="26"/>
  <c r="C77" i="26"/>
  <c r="C78" i="26"/>
  <c r="C79" i="26"/>
  <c r="C80" i="26"/>
  <c r="C81" i="26"/>
  <c r="C82" i="26"/>
  <c r="C83" i="26"/>
  <c r="C84" i="26"/>
  <c r="C85" i="26"/>
  <c r="C86" i="26"/>
  <c r="C87" i="26"/>
  <c r="C88" i="26"/>
  <c r="C89" i="26"/>
  <c r="C90" i="26"/>
  <c r="C91" i="26"/>
  <c r="C92" i="26"/>
  <c r="C93" i="26"/>
  <c r="C94" i="26"/>
  <c r="C95" i="26"/>
  <c r="C96" i="26"/>
  <c r="C97" i="26"/>
  <c r="C98" i="26"/>
  <c r="C99" i="26"/>
  <c r="C100" i="26"/>
  <c r="C101" i="26"/>
  <c r="C102" i="26"/>
  <c r="C103" i="26"/>
  <c r="C3" i="26"/>
  <c r="B4" i="26"/>
  <c r="B5" i="26"/>
  <c r="B6" i="26"/>
  <c r="B7" i="26"/>
  <c r="B8" i="26"/>
  <c r="B9" i="26"/>
  <c r="B10" i="26"/>
  <c r="B11" i="26"/>
  <c r="B12" i="26"/>
  <c r="B13" i="26"/>
  <c r="B14" i="26"/>
  <c r="B15" i="26"/>
  <c r="B16" i="26"/>
  <c r="B17" i="26"/>
  <c r="B18" i="26"/>
  <c r="B19" i="26"/>
  <c r="B20" i="26"/>
  <c r="B21" i="26"/>
  <c r="B22" i="26"/>
  <c r="B23" i="26"/>
  <c r="B24" i="26"/>
  <c r="B25" i="26"/>
  <c r="B26" i="26"/>
  <c r="B27" i="26"/>
  <c r="B28" i="26"/>
  <c r="B29" i="26"/>
  <c r="B30" i="26"/>
  <c r="B31" i="26"/>
  <c r="B32" i="26"/>
  <c r="B33" i="26"/>
  <c r="B34" i="26"/>
  <c r="B35" i="26"/>
  <c r="B36" i="26"/>
  <c r="B37" i="26"/>
  <c r="B38" i="26"/>
  <c r="B39" i="26"/>
  <c r="B40" i="26"/>
  <c r="B41" i="26"/>
  <c r="B42" i="26"/>
  <c r="B43" i="26"/>
  <c r="B44" i="26"/>
  <c r="B45" i="26"/>
  <c r="B46" i="26"/>
  <c r="B47" i="26"/>
  <c r="B48" i="26"/>
  <c r="B49" i="26"/>
  <c r="B50" i="26"/>
  <c r="B51" i="26"/>
  <c r="B52" i="26"/>
  <c r="B53" i="26"/>
  <c r="B54" i="26"/>
  <c r="B55" i="26"/>
  <c r="B56" i="26"/>
  <c r="B57" i="26"/>
  <c r="B58" i="26"/>
  <c r="B59" i="26"/>
  <c r="B60" i="26"/>
  <c r="B61" i="26"/>
  <c r="B62" i="26"/>
  <c r="B63" i="26"/>
  <c r="B64" i="26"/>
  <c r="B65" i="26"/>
  <c r="B66" i="26"/>
  <c r="B67" i="26"/>
  <c r="B68" i="26"/>
  <c r="B69" i="26"/>
  <c r="B70" i="26"/>
  <c r="B71" i="26"/>
  <c r="B72" i="26"/>
  <c r="B73" i="26"/>
  <c r="B74" i="26"/>
  <c r="B75" i="26"/>
  <c r="B76" i="26"/>
  <c r="B77" i="26"/>
  <c r="B78" i="26"/>
  <c r="B79" i="26"/>
  <c r="B80" i="26"/>
  <c r="B81" i="26"/>
  <c r="B82" i="26"/>
  <c r="B83" i="26"/>
  <c r="B84" i="26"/>
  <c r="B85" i="26"/>
  <c r="B86" i="26"/>
  <c r="B87" i="26"/>
  <c r="B88" i="26"/>
  <c r="B89" i="26"/>
  <c r="B90" i="26"/>
  <c r="B91" i="26"/>
  <c r="B92" i="26"/>
  <c r="B93" i="26"/>
  <c r="B94" i="26"/>
  <c r="B95" i="26"/>
  <c r="B96" i="26"/>
  <c r="B97" i="26"/>
  <c r="B98" i="26"/>
  <c r="B99" i="26"/>
  <c r="B100" i="26"/>
  <c r="B101" i="26"/>
  <c r="B102" i="26"/>
  <c r="B103" i="26"/>
  <c r="B3" i="26"/>
  <c r="A4" i="26"/>
  <c r="A5" i="26"/>
  <c r="A6" i="26"/>
  <c r="A7" i="26"/>
  <c r="A8" i="26"/>
  <c r="A9" i="26"/>
  <c r="A10" i="26"/>
  <c r="A11" i="26"/>
  <c r="A12" i="26"/>
  <c r="A13" i="26"/>
  <c r="A14" i="26"/>
  <c r="A15" i="26"/>
  <c r="A16" i="26"/>
  <c r="A17" i="26"/>
  <c r="A18" i="26"/>
  <c r="A19" i="26"/>
  <c r="A20" i="26"/>
  <c r="A21" i="26"/>
  <c r="A22" i="26"/>
  <c r="A23" i="26"/>
  <c r="A24" i="26"/>
  <c r="A25" i="26"/>
  <c r="A26" i="26"/>
  <c r="A27" i="26"/>
  <c r="A28" i="26"/>
  <c r="A29" i="26"/>
  <c r="A30" i="26"/>
  <c r="A31" i="26"/>
  <c r="A32" i="26"/>
  <c r="A33" i="26"/>
  <c r="A34" i="26"/>
  <c r="A35" i="26"/>
  <c r="A36" i="26"/>
  <c r="A37" i="26"/>
  <c r="A38" i="26"/>
  <c r="A39" i="26"/>
  <c r="A40" i="26"/>
  <c r="A41" i="26"/>
  <c r="A42" i="26"/>
  <c r="A43" i="26"/>
  <c r="A44" i="26"/>
  <c r="A45" i="26"/>
  <c r="A46" i="26"/>
  <c r="A47" i="26"/>
  <c r="A48" i="26"/>
  <c r="A49" i="26"/>
  <c r="A50" i="26"/>
  <c r="A51" i="26"/>
  <c r="A52" i="26"/>
  <c r="A53" i="26"/>
  <c r="A54" i="26"/>
  <c r="A55" i="26"/>
  <c r="A56" i="26"/>
  <c r="A57" i="26"/>
  <c r="A58" i="26"/>
  <c r="A59" i="26"/>
  <c r="A60" i="26"/>
  <c r="A61" i="26"/>
  <c r="A62" i="26"/>
  <c r="A63" i="26"/>
  <c r="A64" i="26"/>
  <c r="A65" i="26"/>
  <c r="A66" i="26"/>
  <c r="A67" i="26"/>
  <c r="A68" i="26"/>
  <c r="A69" i="26"/>
  <c r="A70" i="26"/>
  <c r="A71" i="26"/>
  <c r="A72" i="26"/>
  <c r="A73" i="26"/>
  <c r="A74" i="26"/>
  <c r="A75" i="26"/>
  <c r="A76" i="26"/>
  <c r="A77" i="26"/>
  <c r="A78" i="26"/>
  <c r="A79" i="26"/>
  <c r="A80" i="26"/>
  <c r="A81" i="26"/>
  <c r="A82" i="26"/>
  <c r="A83" i="26"/>
  <c r="A84" i="26"/>
  <c r="A85" i="26"/>
  <c r="A86" i="26"/>
  <c r="A87" i="26"/>
  <c r="A88" i="26"/>
  <c r="A89" i="26"/>
  <c r="A90" i="26"/>
  <c r="A91" i="26"/>
  <c r="A92" i="26"/>
  <c r="A93" i="26"/>
  <c r="A94" i="26"/>
  <c r="A95" i="26"/>
  <c r="A96" i="26"/>
  <c r="A97" i="26"/>
  <c r="A98" i="26"/>
  <c r="A99" i="26"/>
  <c r="A100" i="26"/>
  <c r="A101" i="26"/>
  <c r="A102" i="26"/>
  <c r="A103" i="26"/>
  <c r="A3" i="26"/>
  <c r="C3" i="25"/>
  <c r="C4" i="25"/>
  <c r="C5" i="25"/>
  <c r="C6" i="25"/>
  <c r="C7" i="25"/>
  <c r="C8" i="25"/>
  <c r="C9" i="25"/>
  <c r="C10" i="25"/>
  <c r="C11" i="25"/>
  <c r="C12" i="25"/>
  <c r="C13" i="25"/>
  <c r="C14" i="25"/>
  <c r="C15" i="25"/>
  <c r="C16" i="25"/>
  <c r="C17" i="25"/>
  <c r="C18" i="25"/>
  <c r="C19" i="25"/>
  <c r="C20" i="25"/>
  <c r="C21" i="25"/>
  <c r="C22" i="25"/>
  <c r="C23" i="25"/>
  <c r="C24" i="25"/>
  <c r="C25" i="25"/>
  <c r="C26" i="25"/>
  <c r="C27" i="25"/>
  <c r="C28" i="25"/>
  <c r="C29" i="25"/>
  <c r="C30" i="25"/>
  <c r="C31" i="25"/>
  <c r="C32" i="25"/>
  <c r="C33" i="25"/>
  <c r="C34" i="25"/>
  <c r="C35" i="25"/>
  <c r="C36" i="25"/>
  <c r="C37" i="25"/>
  <c r="C38" i="25"/>
  <c r="C39" i="25"/>
  <c r="C40" i="25"/>
  <c r="C41" i="25"/>
  <c r="C42" i="25"/>
  <c r="C43" i="25"/>
  <c r="C44" i="25"/>
  <c r="C45" i="25"/>
  <c r="C46" i="25"/>
  <c r="C47" i="25"/>
  <c r="C48" i="25"/>
  <c r="C49" i="25"/>
  <c r="C50" i="25"/>
  <c r="C51" i="25"/>
  <c r="C52" i="25"/>
  <c r="C53" i="25"/>
  <c r="C54" i="25"/>
  <c r="C55" i="25"/>
  <c r="C56" i="25"/>
  <c r="C57" i="25"/>
  <c r="C58" i="25"/>
  <c r="C59" i="25"/>
  <c r="C60" i="25"/>
  <c r="C61" i="25"/>
  <c r="C62" i="25"/>
  <c r="C63" i="25"/>
  <c r="C64" i="25"/>
  <c r="C65" i="25"/>
  <c r="C66" i="25"/>
  <c r="C67" i="25"/>
  <c r="C68" i="25"/>
  <c r="C69" i="25"/>
  <c r="C70" i="25"/>
  <c r="C71" i="25"/>
  <c r="C72" i="25"/>
  <c r="C73" i="25"/>
  <c r="C74" i="25"/>
  <c r="C75" i="25"/>
  <c r="C76" i="25"/>
  <c r="C77" i="25"/>
  <c r="C78" i="25"/>
  <c r="C79" i="25"/>
  <c r="C80" i="25"/>
  <c r="C81" i="25"/>
  <c r="C82" i="25"/>
  <c r="C83" i="25"/>
  <c r="C84" i="25"/>
  <c r="C85" i="25"/>
  <c r="C86" i="25"/>
  <c r="C87" i="25"/>
  <c r="C88" i="25"/>
  <c r="C89" i="25"/>
  <c r="C90" i="25"/>
  <c r="C91" i="25"/>
  <c r="C92" i="25"/>
  <c r="C93" i="25"/>
  <c r="C94" i="25"/>
  <c r="C95" i="25"/>
  <c r="C96" i="25"/>
  <c r="C97" i="25"/>
  <c r="C98" i="25"/>
  <c r="C99" i="25"/>
  <c r="C100" i="25"/>
  <c r="C101" i="25"/>
  <c r="C102" i="25"/>
  <c r="C103" i="25"/>
  <c r="B3" i="25"/>
  <c r="B4" i="25"/>
  <c r="B5" i="25"/>
  <c r="B6" i="25"/>
  <c r="B7" i="25"/>
  <c r="B8" i="25"/>
  <c r="B9" i="25"/>
  <c r="B10" i="25"/>
  <c r="B11" i="25"/>
  <c r="B12" i="25"/>
  <c r="B13" i="25"/>
  <c r="B14" i="25"/>
  <c r="B15" i="25"/>
  <c r="B16" i="25"/>
  <c r="B17" i="25"/>
  <c r="B18" i="25"/>
  <c r="B19" i="25"/>
  <c r="B20" i="25"/>
  <c r="B21" i="25"/>
  <c r="B22" i="25"/>
  <c r="B23" i="25"/>
  <c r="B24" i="25"/>
  <c r="B25" i="25"/>
  <c r="B26" i="25"/>
  <c r="B27" i="25"/>
  <c r="B28" i="25"/>
  <c r="B29" i="25"/>
  <c r="B30" i="25"/>
  <c r="B31" i="25"/>
  <c r="B32" i="25"/>
  <c r="B33" i="25"/>
  <c r="B34" i="25"/>
  <c r="B35" i="25"/>
  <c r="B36" i="25"/>
  <c r="B37" i="25"/>
  <c r="B38" i="25"/>
  <c r="B39" i="25"/>
  <c r="B40" i="25"/>
  <c r="B41" i="25"/>
  <c r="B42" i="25"/>
  <c r="B43" i="25"/>
  <c r="B44" i="25"/>
  <c r="B45" i="25"/>
  <c r="B46" i="25"/>
  <c r="B47" i="25"/>
  <c r="B48" i="25"/>
  <c r="B49" i="25"/>
  <c r="B50" i="25"/>
  <c r="B51" i="25"/>
  <c r="B52" i="25"/>
  <c r="B53" i="25"/>
  <c r="B54" i="25"/>
  <c r="B55" i="25"/>
  <c r="B56" i="25"/>
  <c r="B57" i="25"/>
  <c r="B58" i="25"/>
  <c r="B59" i="25"/>
  <c r="B60" i="25"/>
  <c r="B61" i="25"/>
  <c r="B62" i="25"/>
  <c r="B63" i="25"/>
  <c r="B64" i="25"/>
  <c r="B65" i="25"/>
  <c r="B66" i="25"/>
  <c r="B67" i="25"/>
  <c r="B68" i="25"/>
  <c r="B69" i="25"/>
  <c r="B70" i="25"/>
  <c r="B71" i="25"/>
  <c r="B72" i="25"/>
  <c r="B73" i="25"/>
  <c r="B74" i="25"/>
  <c r="B75" i="25"/>
  <c r="B76" i="25"/>
  <c r="B77" i="25"/>
  <c r="B78" i="25"/>
  <c r="B79" i="25"/>
  <c r="B80" i="25"/>
  <c r="B81" i="25"/>
  <c r="B82" i="25"/>
  <c r="B83" i="25"/>
  <c r="B84" i="25"/>
  <c r="B85" i="25"/>
  <c r="B86" i="25"/>
  <c r="B87" i="25"/>
  <c r="B88" i="25"/>
  <c r="B89" i="25"/>
  <c r="B90" i="25"/>
  <c r="B91" i="25"/>
  <c r="B92" i="25"/>
  <c r="B93" i="25"/>
  <c r="B94" i="25"/>
  <c r="B95" i="25"/>
  <c r="B96" i="25"/>
  <c r="B97" i="25"/>
  <c r="B98" i="25"/>
  <c r="B99" i="25"/>
  <c r="B100" i="25"/>
  <c r="B101" i="25"/>
  <c r="B102" i="25"/>
  <c r="B103" i="25"/>
  <c r="A3" i="25"/>
  <c r="A4" i="25"/>
  <c r="A5" i="25"/>
  <c r="A6" i="25"/>
  <c r="A7" i="25"/>
  <c r="A8" i="25"/>
  <c r="A9" i="25"/>
  <c r="A10" i="25"/>
  <c r="A11" i="25"/>
  <c r="A12" i="25"/>
  <c r="A13" i="25"/>
  <c r="A14" i="25"/>
  <c r="A15" i="25"/>
  <c r="A16" i="25"/>
  <c r="A17" i="25"/>
  <c r="A18" i="25"/>
  <c r="A19" i="25"/>
  <c r="A20" i="25"/>
  <c r="A21" i="25"/>
  <c r="A22" i="25"/>
  <c r="A23" i="25"/>
  <c r="A24" i="25"/>
  <c r="A25" i="25"/>
  <c r="A26" i="25"/>
  <c r="A27" i="25"/>
  <c r="A28" i="25"/>
  <c r="A29" i="25"/>
  <c r="A30" i="25"/>
  <c r="A31" i="25"/>
  <c r="A32" i="25"/>
  <c r="A33" i="25"/>
  <c r="A34" i="25"/>
  <c r="A35" i="25"/>
  <c r="A36" i="25"/>
  <c r="A37" i="25"/>
  <c r="A38" i="25"/>
  <c r="A39" i="25"/>
  <c r="A40" i="25"/>
  <c r="A41" i="25"/>
  <c r="A42" i="25"/>
  <c r="A43" i="25"/>
  <c r="A44" i="25"/>
  <c r="A45" i="25"/>
  <c r="A46" i="25"/>
  <c r="A47" i="25"/>
  <c r="A48" i="25"/>
  <c r="A49" i="25"/>
  <c r="A50" i="25"/>
  <c r="A51" i="25"/>
  <c r="A52" i="25"/>
  <c r="A53" i="25"/>
  <c r="A54" i="25"/>
  <c r="A55" i="25"/>
  <c r="A56" i="25"/>
  <c r="A57" i="25"/>
  <c r="A58" i="25"/>
  <c r="A59" i="25"/>
  <c r="A60" i="25"/>
  <c r="A61" i="25"/>
  <c r="A62" i="25"/>
  <c r="A63" i="25"/>
  <c r="A64" i="25"/>
  <c r="A65" i="25"/>
  <c r="A66" i="25"/>
  <c r="A67" i="25"/>
  <c r="A68" i="25"/>
  <c r="A69" i="25"/>
  <c r="A70" i="25"/>
  <c r="A71" i="25"/>
  <c r="A72" i="25"/>
  <c r="A73" i="25"/>
  <c r="A74" i="25"/>
  <c r="A75" i="25"/>
  <c r="A76" i="25"/>
  <c r="A77" i="25"/>
  <c r="A78" i="25"/>
  <c r="A79" i="25"/>
  <c r="A80" i="25"/>
  <c r="A81" i="25"/>
  <c r="A82" i="25"/>
  <c r="A83" i="25"/>
  <c r="A84" i="25"/>
  <c r="A85" i="25"/>
  <c r="A86" i="25"/>
  <c r="A87" i="25"/>
  <c r="A88" i="25"/>
  <c r="A89" i="25"/>
  <c r="A90" i="25"/>
  <c r="A91" i="25"/>
  <c r="A92" i="25"/>
  <c r="A93" i="25"/>
  <c r="A94" i="25"/>
  <c r="A95" i="25"/>
  <c r="A96" i="25"/>
  <c r="A97" i="25"/>
  <c r="A98" i="25"/>
  <c r="A99" i="25"/>
  <c r="A100" i="25"/>
  <c r="A101" i="25"/>
  <c r="A102" i="25"/>
  <c r="A103" i="25"/>
  <c r="C3" i="31"/>
  <c r="C4" i="31"/>
  <c r="C5" i="31"/>
  <c r="C6" i="31"/>
  <c r="C7" i="31"/>
  <c r="C8" i="31"/>
  <c r="C9" i="31"/>
  <c r="C10" i="31"/>
  <c r="C11" i="31"/>
  <c r="C12" i="31"/>
  <c r="C13" i="31"/>
  <c r="C14" i="31"/>
  <c r="C15" i="31"/>
  <c r="C16" i="31"/>
  <c r="C17" i="31"/>
  <c r="C18" i="31"/>
  <c r="C19" i="31"/>
  <c r="C20" i="31"/>
  <c r="C21" i="31"/>
  <c r="C22" i="31"/>
  <c r="C23" i="31"/>
  <c r="C24" i="31"/>
  <c r="C25" i="31"/>
  <c r="C26" i="31"/>
  <c r="C27" i="31"/>
  <c r="C28" i="31"/>
  <c r="C29" i="31"/>
  <c r="C30" i="31"/>
  <c r="C31" i="31"/>
  <c r="C32" i="31"/>
  <c r="C33" i="31"/>
  <c r="C34" i="31"/>
  <c r="C35" i="31"/>
  <c r="C36" i="31"/>
  <c r="C37" i="31"/>
  <c r="C38" i="31"/>
  <c r="C39" i="31"/>
  <c r="C40" i="31"/>
  <c r="C41" i="31"/>
  <c r="C42" i="31"/>
  <c r="C43" i="31"/>
  <c r="C44" i="31"/>
  <c r="C45" i="31"/>
  <c r="C46" i="31"/>
  <c r="C47" i="31"/>
  <c r="C48" i="31"/>
  <c r="C49" i="31"/>
  <c r="C50" i="31"/>
  <c r="C51" i="31"/>
  <c r="C52" i="31"/>
  <c r="C53" i="31"/>
  <c r="C54" i="31"/>
  <c r="C55" i="31"/>
  <c r="C56" i="31"/>
  <c r="C57" i="31"/>
  <c r="C58" i="31"/>
  <c r="C59" i="31"/>
  <c r="C60" i="31"/>
  <c r="C61" i="31"/>
  <c r="C62" i="31"/>
  <c r="C63" i="31"/>
  <c r="C64" i="31"/>
  <c r="C65" i="31"/>
  <c r="C66" i="31"/>
  <c r="C67" i="31"/>
  <c r="C68" i="31"/>
  <c r="C69" i="31"/>
  <c r="C70" i="31"/>
  <c r="C71" i="31"/>
  <c r="C72" i="31"/>
  <c r="C73" i="31"/>
  <c r="C74" i="31"/>
  <c r="C75" i="31"/>
  <c r="C76" i="31"/>
  <c r="C77" i="31"/>
  <c r="C78" i="31"/>
  <c r="C79" i="31"/>
  <c r="C80" i="31"/>
  <c r="C81" i="31"/>
  <c r="C82" i="31"/>
  <c r="C83" i="31"/>
  <c r="C84" i="31"/>
  <c r="C85" i="31"/>
  <c r="C86" i="31"/>
  <c r="C87" i="31"/>
  <c r="C88" i="31"/>
  <c r="C89" i="31"/>
  <c r="C90" i="31"/>
  <c r="C91" i="31"/>
  <c r="C92" i="31"/>
  <c r="C93" i="31"/>
  <c r="C94" i="31"/>
  <c r="C95" i="31"/>
  <c r="C96" i="31"/>
  <c r="C97" i="31"/>
  <c r="C98" i="31"/>
  <c r="C99" i="31"/>
  <c r="C100" i="31"/>
  <c r="C101" i="31"/>
  <c r="C102" i="31"/>
  <c r="C103" i="31"/>
  <c r="B3" i="31"/>
  <c r="B4" i="31"/>
  <c r="B5" i="31"/>
  <c r="B6" i="31"/>
  <c r="B7" i="31"/>
  <c r="B8" i="31"/>
  <c r="B9" i="31"/>
  <c r="B10" i="31"/>
  <c r="B11" i="31"/>
  <c r="B12" i="31"/>
  <c r="B13" i="31"/>
  <c r="B14" i="31"/>
  <c r="B15" i="31"/>
  <c r="B16" i="31"/>
  <c r="B17" i="31"/>
  <c r="B18" i="31"/>
  <c r="B19" i="31"/>
  <c r="B20" i="31"/>
  <c r="B21" i="31"/>
  <c r="B22" i="31"/>
  <c r="B23" i="31"/>
  <c r="B24" i="31"/>
  <c r="B25" i="31"/>
  <c r="B26" i="31"/>
  <c r="B27" i="31"/>
  <c r="B28" i="31"/>
  <c r="B29" i="31"/>
  <c r="B30" i="31"/>
  <c r="B31" i="31"/>
  <c r="B32" i="31"/>
  <c r="B33" i="31"/>
  <c r="B34" i="31"/>
  <c r="B35" i="31"/>
  <c r="B36" i="31"/>
  <c r="B37" i="31"/>
  <c r="B38" i="31"/>
  <c r="B39" i="31"/>
  <c r="B40" i="31"/>
  <c r="B41" i="31"/>
  <c r="B42" i="31"/>
  <c r="B43" i="31"/>
  <c r="B44" i="31"/>
  <c r="B45" i="31"/>
  <c r="B46" i="31"/>
  <c r="B47" i="31"/>
  <c r="B48" i="31"/>
  <c r="B49" i="31"/>
  <c r="B50" i="31"/>
  <c r="B51" i="31"/>
  <c r="B52" i="31"/>
  <c r="B53" i="31"/>
  <c r="B54" i="31"/>
  <c r="B55" i="31"/>
  <c r="B56" i="31"/>
  <c r="B57" i="31"/>
  <c r="B58" i="31"/>
  <c r="B59" i="31"/>
  <c r="B60" i="31"/>
  <c r="B61" i="31"/>
  <c r="B62" i="31"/>
  <c r="B63" i="31"/>
  <c r="B64" i="31"/>
  <c r="B65" i="31"/>
  <c r="B66" i="31"/>
  <c r="B67" i="31"/>
  <c r="B68" i="31"/>
  <c r="B69" i="31"/>
  <c r="B70" i="31"/>
  <c r="B71" i="31"/>
  <c r="B72" i="31"/>
  <c r="B73" i="31"/>
  <c r="B74" i="31"/>
  <c r="B75" i="31"/>
  <c r="B76" i="31"/>
  <c r="B77" i="31"/>
  <c r="B78" i="31"/>
  <c r="B79" i="31"/>
  <c r="B80" i="31"/>
  <c r="B81" i="31"/>
  <c r="B82" i="31"/>
  <c r="B83" i="31"/>
  <c r="B84" i="31"/>
  <c r="B85" i="31"/>
  <c r="B86" i="31"/>
  <c r="B87" i="31"/>
  <c r="B88" i="31"/>
  <c r="B89" i="31"/>
  <c r="B90" i="31"/>
  <c r="B91" i="31"/>
  <c r="B92" i="31"/>
  <c r="B93" i="31"/>
  <c r="B94" i="31"/>
  <c r="B95" i="31"/>
  <c r="B96" i="31"/>
  <c r="B97" i="31"/>
  <c r="B98" i="31"/>
  <c r="B99" i="31"/>
  <c r="B100" i="31"/>
  <c r="B101" i="31"/>
  <c r="B102" i="31"/>
  <c r="B103" i="31"/>
  <c r="A3" i="31"/>
  <c r="A4" i="31"/>
  <c r="A5" i="31"/>
  <c r="A6" i="31"/>
  <c r="A7"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67" i="31"/>
  <c r="A68" i="31"/>
  <c r="A69" i="31"/>
  <c r="A70" i="31"/>
  <c r="A71" i="31"/>
  <c r="A72" i="31"/>
  <c r="A73" i="31"/>
  <c r="A74" i="31"/>
  <c r="A75" i="31"/>
  <c r="A76" i="31"/>
  <c r="A77" i="31"/>
  <c r="A78" i="31"/>
  <c r="A79" i="31"/>
  <c r="A80" i="31"/>
  <c r="A81" i="31"/>
  <c r="A82" i="31"/>
  <c r="A83" i="31"/>
  <c r="A84" i="31"/>
  <c r="A85" i="31"/>
  <c r="A86" i="31"/>
  <c r="A87" i="31"/>
  <c r="A88" i="31"/>
  <c r="A89" i="31"/>
  <c r="A90" i="31"/>
  <c r="A91" i="31"/>
  <c r="A92" i="31"/>
  <c r="A93" i="31"/>
  <c r="A94" i="31"/>
  <c r="A95" i="31"/>
  <c r="A96" i="31"/>
  <c r="A97" i="31"/>
  <c r="A98" i="31"/>
  <c r="A99" i="31"/>
  <c r="A100" i="31"/>
  <c r="A101" i="31"/>
  <c r="A102" i="31"/>
  <c r="A103" i="31"/>
  <c r="C3" i="24"/>
  <c r="C4" i="24"/>
  <c r="C5" i="24"/>
  <c r="C6" i="24"/>
  <c r="C7" i="24"/>
  <c r="C8" i="24"/>
  <c r="C9" i="24"/>
  <c r="C10" i="24"/>
  <c r="C11" i="24"/>
  <c r="C12" i="24"/>
  <c r="C13" i="24"/>
  <c r="C14" i="24"/>
  <c r="C15" i="24"/>
  <c r="C16" i="24"/>
  <c r="C17" i="24"/>
  <c r="C18" i="24"/>
  <c r="C19" i="24"/>
  <c r="C20" i="24"/>
  <c r="C21" i="24"/>
  <c r="C22" i="24"/>
  <c r="C23" i="24"/>
  <c r="C24" i="24"/>
  <c r="C25" i="24"/>
  <c r="C26" i="24"/>
  <c r="C27" i="24"/>
  <c r="C28" i="24"/>
  <c r="C29" i="24"/>
  <c r="C30" i="24"/>
  <c r="C31" i="24"/>
  <c r="C32" i="24"/>
  <c r="C33" i="24"/>
  <c r="C34" i="24"/>
  <c r="C35" i="24"/>
  <c r="C36" i="24"/>
  <c r="C37" i="24"/>
  <c r="C38" i="24"/>
  <c r="C39" i="24"/>
  <c r="C40" i="24"/>
  <c r="C41" i="24"/>
  <c r="C42" i="24"/>
  <c r="C43" i="24"/>
  <c r="C44" i="24"/>
  <c r="C45" i="24"/>
  <c r="C46" i="24"/>
  <c r="C47" i="24"/>
  <c r="C48" i="24"/>
  <c r="C49" i="24"/>
  <c r="C50" i="24"/>
  <c r="C51" i="24"/>
  <c r="C52" i="24"/>
  <c r="C53" i="24"/>
  <c r="C54" i="24"/>
  <c r="C55" i="24"/>
  <c r="C56" i="24"/>
  <c r="C57" i="24"/>
  <c r="C58" i="24"/>
  <c r="C59" i="24"/>
  <c r="C60" i="24"/>
  <c r="C61" i="24"/>
  <c r="C62" i="24"/>
  <c r="C63" i="24"/>
  <c r="C64" i="24"/>
  <c r="C65" i="24"/>
  <c r="C66" i="24"/>
  <c r="C67" i="24"/>
  <c r="C68" i="24"/>
  <c r="C69" i="24"/>
  <c r="C70" i="24"/>
  <c r="C71" i="24"/>
  <c r="C72" i="24"/>
  <c r="C73" i="24"/>
  <c r="C74" i="24"/>
  <c r="C75" i="24"/>
  <c r="C76" i="24"/>
  <c r="C77" i="24"/>
  <c r="C78" i="24"/>
  <c r="C79" i="24"/>
  <c r="C80" i="24"/>
  <c r="C81" i="24"/>
  <c r="C82" i="24"/>
  <c r="C83" i="24"/>
  <c r="C84" i="24"/>
  <c r="C85" i="24"/>
  <c r="C86" i="24"/>
  <c r="C87" i="24"/>
  <c r="C88" i="24"/>
  <c r="C89" i="24"/>
  <c r="C90" i="24"/>
  <c r="C91" i="24"/>
  <c r="C92" i="24"/>
  <c r="C93" i="24"/>
  <c r="C94" i="24"/>
  <c r="C95" i="24"/>
  <c r="C96" i="24"/>
  <c r="C97" i="24"/>
  <c r="C98" i="24"/>
  <c r="C99" i="24"/>
  <c r="C100" i="24"/>
  <c r="C101" i="24"/>
  <c r="C102" i="24"/>
  <c r="C103" i="24"/>
  <c r="B3" i="24"/>
  <c r="B4" i="24"/>
  <c r="B5" i="24"/>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A3" i="24"/>
  <c r="A4" i="24"/>
  <c r="A5" i="24"/>
  <c r="A6" i="24"/>
  <c r="A7" i="24"/>
  <c r="A8" i="24"/>
  <c r="A9" i="24"/>
  <c r="A10" i="24"/>
  <c r="A11" i="24"/>
  <c r="A12" i="24"/>
  <c r="A13" i="24"/>
  <c r="A14" i="24"/>
  <c r="A15" i="24"/>
  <c r="A16" i="24"/>
  <c r="A17" i="24"/>
  <c r="A18" i="24"/>
  <c r="A19" i="24"/>
  <c r="A20" i="24"/>
  <c r="A21" i="24"/>
  <c r="A22" i="24"/>
  <c r="A23" i="24"/>
  <c r="A24" i="24"/>
  <c r="A25" i="24"/>
  <c r="A26" i="24"/>
  <c r="A27" i="24"/>
  <c r="A28" i="24"/>
  <c r="A29" i="24"/>
  <c r="A30" i="24"/>
  <c r="A31" i="24"/>
  <c r="A32" i="24"/>
  <c r="A33" i="24"/>
  <c r="A34" i="24"/>
  <c r="A35" i="24"/>
  <c r="A36" i="24"/>
  <c r="A37" i="24"/>
  <c r="A38" i="24"/>
  <c r="A39" i="24"/>
  <c r="A40" i="24"/>
  <c r="A41" i="24"/>
  <c r="A42" i="24"/>
  <c r="A43" i="24"/>
  <c r="A44" i="24"/>
  <c r="A45" i="24"/>
  <c r="A46" i="24"/>
  <c r="A47" i="24"/>
  <c r="A48" i="24"/>
  <c r="A49" i="24"/>
  <c r="A50" i="24"/>
  <c r="A51" i="24"/>
  <c r="A52" i="24"/>
  <c r="A53" i="24"/>
  <c r="A54" i="24"/>
  <c r="A55" i="24"/>
  <c r="A56" i="24"/>
  <c r="A57" i="24"/>
  <c r="A58" i="24"/>
  <c r="A59" i="24"/>
  <c r="A60" i="24"/>
  <c r="A61" i="24"/>
  <c r="A62" i="24"/>
  <c r="A63" i="24"/>
  <c r="A64" i="24"/>
  <c r="A65" i="24"/>
  <c r="A66" i="24"/>
  <c r="A67" i="24"/>
  <c r="A68" i="24"/>
  <c r="A69" i="24"/>
  <c r="A70" i="24"/>
  <c r="A71" i="24"/>
  <c r="A72" i="24"/>
  <c r="A73" i="24"/>
  <c r="A74" i="24"/>
  <c r="A75" i="24"/>
  <c r="A76" i="24"/>
  <c r="A77" i="24"/>
  <c r="A78" i="24"/>
  <c r="A79" i="24"/>
  <c r="A80" i="24"/>
  <c r="A81" i="24"/>
  <c r="A82" i="24"/>
  <c r="A83" i="24"/>
  <c r="A84" i="24"/>
  <c r="A85" i="24"/>
  <c r="A86" i="24"/>
  <c r="A87" i="24"/>
  <c r="A88" i="24"/>
  <c r="A89" i="24"/>
  <c r="A90" i="24"/>
  <c r="A91" i="24"/>
  <c r="A92" i="24"/>
  <c r="A93" i="24"/>
  <c r="A94" i="24"/>
  <c r="A95" i="24"/>
  <c r="A96" i="24"/>
  <c r="A97" i="24"/>
  <c r="A98" i="24"/>
  <c r="A99" i="24"/>
  <c r="A100" i="24"/>
  <c r="A101" i="24"/>
  <c r="A102" i="24"/>
  <c r="A103" i="24"/>
  <c r="C3" i="21"/>
  <c r="C4" i="21"/>
  <c r="C5" i="21"/>
  <c r="C6" i="21"/>
  <c r="C7" i="21"/>
  <c r="C8" i="21"/>
  <c r="C9" i="21"/>
  <c r="C10" i="21"/>
  <c r="C11" i="21"/>
  <c r="C12" i="21"/>
  <c r="C13" i="21"/>
  <c r="C14" i="21"/>
  <c r="C15" i="21"/>
  <c r="C16" i="21"/>
  <c r="C17" i="21"/>
  <c r="C18" i="21"/>
  <c r="C19" i="21"/>
  <c r="C20" i="21"/>
  <c r="C21" i="21"/>
  <c r="C22" i="21"/>
  <c r="C23" i="21"/>
  <c r="C24" i="21"/>
  <c r="C25" i="21"/>
  <c r="C26" i="21"/>
  <c r="C27" i="21"/>
  <c r="C28" i="21"/>
  <c r="C29" i="21"/>
  <c r="C30" i="21"/>
  <c r="C31" i="21"/>
  <c r="C32" i="21"/>
  <c r="C33" i="21"/>
  <c r="C34" i="21"/>
  <c r="C35" i="21"/>
  <c r="C36" i="21"/>
  <c r="C37" i="21"/>
  <c r="C38" i="21"/>
  <c r="C39" i="21"/>
  <c r="C40" i="21"/>
  <c r="C41" i="21"/>
  <c r="C42" i="21"/>
  <c r="C43" i="21"/>
  <c r="C44" i="21"/>
  <c r="C45" i="21"/>
  <c r="C46" i="21"/>
  <c r="C47" i="21"/>
  <c r="C48" i="21"/>
  <c r="C49" i="21"/>
  <c r="C50" i="21"/>
  <c r="C51" i="21"/>
  <c r="C52" i="21"/>
  <c r="C53" i="21"/>
  <c r="C54" i="21"/>
  <c r="C55" i="21"/>
  <c r="C56" i="21"/>
  <c r="C57" i="21"/>
  <c r="C58" i="21"/>
  <c r="C59" i="21"/>
  <c r="C60" i="21"/>
  <c r="C61" i="21"/>
  <c r="C62" i="21"/>
  <c r="C63" i="21"/>
  <c r="C64" i="21"/>
  <c r="C65" i="21"/>
  <c r="C66" i="21"/>
  <c r="C67" i="21"/>
  <c r="C68" i="21"/>
  <c r="C69" i="21"/>
  <c r="C70" i="21"/>
  <c r="C71" i="21"/>
  <c r="C72" i="21"/>
  <c r="C73" i="21"/>
  <c r="C74" i="21"/>
  <c r="C75" i="21"/>
  <c r="C76" i="21"/>
  <c r="C77" i="21"/>
  <c r="C78" i="21"/>
  <c r="C79" i="21"/>
  <c r="C80" i="21"/>
  <c r="C81" i="21"/>
  <c r="C82" i="21"/>
  <c r="C83" i="21"/>
  <c r="C84" i="21"/>
  <c r="C85" i="21"/>
  <c r="C86" i="21"/>
  <c r="C87" i="21"/>
  <c r="C88" i="21"/>
  <c r="C89" i="21"/>
  <c r="C90" i="21"/>
  <c r="C91" i="21"/>
  <c r="C92" i="21"/>
  <c r="C93" i="21"/>
  <c r="C94" i="21"/>
  <c r="C95" i="21"/>
  <c r="C96" i="21"/>
  <c r="C97" i="21"/>
  <c r="C98" i="21"/>
  <c r="C99" i="21"/>
  <c r="C100" i="21"/>
  <c r="C101" i="21"/>
  <c r="C102" i="21"/>
  <c r="C103" i="21"/>
  <c r="B3" i="21"/>
  <c r="B4" i="21"/>
  <c r="B5" i="21"/>
  <c r="B6" i="21"/>
  <c r="B7" i="21"/>
  <c r="B8" i="21"/>
  <c r="B9" i="21"/>
  <c r="B10" i="21"/>
  <c r="B11" i="21"/>
  <c r="B12" i="21"/>
  <c r="B13" i="21"/>
  <c r="B14" i="21"/>
  <c r="B15" i="21"/>
  <c r="B16" i="21"/>
  <c r="B17" i="21"/>
  <c r="B18" i="21"/>
  <c r="B19" i="21"/>
  <c r="B20" i="21"/>
  <c r="B21" i="21"/>
  <c r="B22" i="21"/>
  <c r="B23" i="21"/>
  <c r="B24" i="21"/>
  <c r="B25" i="21"/>
  <c r="B26" i="21"/>
  <c r="B27" i="21"/>
  <c r="B28" i="21"/>
  <c r="B29" i="21"/>
  <c r="B30" i="21"/>
  <c r="B31" i="21"/>
  <c r="B32" i="21"/>
  <c r="B33" i="21"/>
  <c r="B34" i="21"/>
  <c r="B35" i="21"/>
  <c r="B36" i="21"/>
  <c r="B37" i="21"/>
  <c r="B38" i="21"/>
  <c r="B39" i="21"/>
  <c r="B40" i="21"/>
  <c r="B41" i="21"/>
  <c r="B42" i="21"/>
  <c r="B43" i="21"/>
  <c r="B44" i="21"/>
  <c r="B45" i="21"/>
  <c r="B46" i="21"/>
  <c r="B47" i="21"/>
  <c r="B48" i="21"/>
  <c r="B49" i="21"/>
  <c r="B50" i="21"/>
  <c r="B51" i="21"/>
  <c r="B52" i="21"/>
  <c r="B53" i="21"/>
  <c r="B54" i="21"/>
  <c r="B55" i="21"/>
  <c r="B56" i="21"/>
  <c r="B57" i="21"/>
  <c r="B58" i="21"/>
  <c r="B59" i="21"/>
  <c r="B60" i="21"/>
  <c r="B61" i="21"/>
  <c r="B62" i="21"/>
  <c r="B63" i="21"/>
  <c r="B64" i="21"/>
  <c r="B65" i="21"/>
  <c r="B66" i="21"/>
  <c r="B67" i="21"/>
  <c r="B68" i="21"/>
  <c r="B69" i="21"/>
  <c r="B70" i="21"/>
  <c r="B71" i="21"/>
  <c r="B72" i="21"/>
  <c r="B73" i="21"/>
  <c r="B74" i="21"/>
  <c r="B75" i="21"/>
  <c r="B76" i="21"/>
  <c r="B77" i="21"/>
  <c r="B78" i="21"/>
  <c r="B79" i="21"/>
  <c r="B80" i="21"/>
  <c r="B81" i="21"/>
  <c r="B82" i="21"/>
  <c r="B83" i="21"/>
  <c r="B84" i="21"/>
  <c r="B85" i="21"/>
  <c r="B86" i="21"/>
  <c r="B87" i="21"/>
  <c r="B88" i="21"/>
  <c r="B89" i="21"/>
  <c r="B90" i="21"/>
  <c r="B91" i="21"/>
  <c r="B92" i="21"/>
  <c r="B93" i="21"/>
  <c r="B94" i="21"/>
  <c r="B95" i="21"/>
  <c r="B96" i="21"/>
  <c r="B97" i="21"/>
  <c r="B98" i="21"/>
  <c r="B99" i="21"/>
  <c r="B100" i="21"/>
  <c r="B101" i="21"/>
  <c r="B102" i="21"/>
  <c r="B103" i="21"/>
  <c r="A3" i="21"/>
  <c r="A4" i="21"/>
  <c r="A5" i="21"/>
  <c r="A6" i="21"/>
  <c r="A7" i="21"/>
  <c r="A8" i="21"/>
  <c r="A9" i="21"/>
  <c r="A10" i="21"/>
  <c r="A11" i="21"/>
  <c r="A12" i="21"/>
  <c r="A13" i="21"/>
  <c r="A14" i="21"/>
  <c r="A15" i="21"/>
  <c r="A16" i="21"/>
  <c r="A17" i="21"/>
  <c r="A18" i="21"/>
  <c r="A19" i="21"/>
  <c r="A20" i="21"/>
  <c r="A21" i="21"/>
  <c r="A22" i="21"/>
  <c r="A23" i="21"/>
  <c r="A24" i="21"/>
  <c r="A25" i="21"/>
  <c r="A26" i="21"/>
  <c r="A27" i="21"/>
  <c r="A28" i="21"/>
  <c r="A29" i="21"/>
  <c r="A30" i="21"/>
  <c r="A31" i="21"/>
  <c r="A32" i="21"/>
  <c r="A33" i="21"/>
  <c r="A34" i="21"/>
  <c r="A35" i="21"/>
  <c r="A36" i="21"/>
  <c r="A37" i="21"/>
  <c r="A38" i="21"/>
  <c r="A39" i="21"/>
  <c r="A40" i="21"/>
  <c r="A41" i="21"/>
  <c r="A42" i="21"/>
  <c r="A43" i="21"/>
  <c r="A44" i="21"/>
  <c r="A45" i="21"/>
  <c r="A46" i="21"/>
  <c r="A47" i="21"/>
  <c r="A48" i="21"/>
  <c r="A49" i="21"/>
  <c r="A50" i="21"/>
  <c r="A51" i="21"/>
  <c r="A52" i="21"/>
  <c r="A53" i="21"/>
  <c r="A54" i="21"/>
  <c r="A55" i="21"/>
  <c r="A56" i="21"/>
  <c r="A57" i="21"/>
  <c r="A58" i="21"/>
  <c r="A59" i="21"/>
  <c r="A60" i="21"/>
  <c r="A61" i="21"/>
  <c r="A62" i="21"/>
  <c r="A63" i="21"/>
  <c r="A64" i="21"/>
  <c r="A65" i="21"/>
  <c r="A66" i="21"/>
  <c r="A67" i="21"/>
  <c r="A68" i="21"/>
  <c r="A69" i="21"/>
  <c r="A70" i="21"/>
  <c r="A71" i="21"/>
  <c r="A72" i="21"/>
  <c r="A73" i="21"/>
  <c r="A74" i="21"/>
  <c r="A75" i="21"/>
  <c r="A76" i="21"/>
  <c r="A77" i="21"/>
  <c r="A78" i="21"/>
  <c r="A79" i="21"/>
  <c r="A80" i="21"/>
  <c r="A81" i="21"/>
  <c r="A82" i="21"/>
  <c r="A83" i="21"/>
  <c r="A84" i="21"/>
  <c r="A85" i="21"/>
  <c r="A86" i="21"/>
  <c r="A87" i="21"/>
  <c r="A88" i="21"/>
  <c r="A89" i="21"/>
  <c r="A90" i="21"/>
  <c r="A91" i="21"/>
  <c r="A92" i="21"/>
  <c r="A93" i="21"/>
  <c r="A94" i="21"/>
  <c r="A95" i="21"/>
  <c r="A96" i="21"/>
  <c r="A97" i="21"/>
  <c r="A98" i="21"/>
  <c r="A99" i="21"/>
  <c r="A100" i="21"/>
  <c r="A101" i="21"/>
  <c r="A102" i="21"/>
  <c r="A103" i="21"/>
  <c r="C3" i="20"/>
  <c r="C4" i="20"/>
  <c r="C5" i="20"/>
  <c r="C6" i="20"/>
  <c r="C7" i="20"/>
  <c r="C8" i="20"/>
  <c r="C9" i="20"/>
  <c r="C10" i="20"/>
  <c r="C11" i="20"/>
  <c r="C12" i="20"/>
  <c r="C13" i="20"/>
  <c r="C14" i="20"/>
  <c r="C15" i="20"/>
  <c r="C16" i="20"/>
  <c r="C17" i="20"/>
  <c r="C18" i="20"/>
  <c r="C19" i="20"/>
  <c r="C20" i="20"/>
  <c r="C21" i="20"/>
  <c r="C22" i="20"/>
  <c r="C23" i="20"/>
  <c r="C24" i="20"/>
  <c r="C25" i="20"/>
  <c r="C26" i="20"/>
  <c r="C27" i="20"/>
  <c r="C28" i="20"/>
  <c r="C29" i="20"/>
  <c r="C30" i="20"/>
  <c r="C31" i="20"/>
  <c r="C32" i="20"/>
  <c r="C33" i="20"/>
  <c r="C34" i="20"/>
  <c r="C35" i="20"/>
  <c r="C36" i="20"/>
  <c r="C37" i="20"/>
  <c r="C38" i="20"/>
  <c r="C39" i="20"/>
  <c r="C40" i="20"/>
  <c r="C41" i="20"/>
  <c r="C42" i="20"/>
  <c r="C43" i="20"/>
  <c r="C44" i="20"/>
  <c r="C45" i="20"/>
  <c r="C46" i="20"/>
  <c r="C47" i="20"/>
  <c r="C48" i="20"/>
  <c r="C49" i="20"/>
  <c r="C50" i="20"/>
  <c r="C51" i="20"/>
  <c r="C52" i="20"/>
  <c r="C53" i="20"/>
  <c r="C54" i="20"/>
  <c r="C55" i="20"/>
  <c r="C56" i="20"/>
  <c r="C57" i="20"/>
  <c r="C58" i="20"/>
  <c r="C59" i="20"/>
  <c r="C60" i="20"/>
  <c r="C61" i="20"/>
  <c r="C62" i="20"/>
  <c r="C63" i="20"/>
  <c r="C64" i="20"/>
  <c r="C65" i="20"/>
  <c r="C66" i="20"/>
  <c r="C67" i="20"/>
  <c r="C68" i="20"/>
  <c r="C69" i="20"/>
  <c r="C70" i="20"/>
  <c r="C71" i="20"/>
  <c r="C72" i="20"/>
  <c r="C73" i="20"/>
  <c r="C74" i="20"/>
  <c r="C75" i="20"/>
  <c r="C76" i="20"/>
  <c r="C77" i="20"/>
  <c r="C78" i="20"/>
  <c r="C79" i="20"/>
  <c r="C80" i="20"/>
  <c r="C81" i="20"/>
  <c r="C82" i="20"/>
  <c r="C83" i="20"/>
  <c r="C84" i="20"/>
  <c r="C85" i="20"/>
  <c r="C86" i="20"/>
  <c r="C87" i="20"/>
  <c r="C88" i="20"/>
  <c r="C89" i="20"/>
  <c r="C90" i="20"/>
  <c r="C91" i="20"/>
  <c r="C92" i="20"/>
  <c r="C93" i="20"/>
  <c r="C94" i="20"/>
  <c r="C95" i="20"/>
  <c r="C96" i="20"/>
  <c r="C97" i="20"/>
  <c r="C98" i="20"/>
  <c r="C99" i="20"/>
  <c r="C100" i="20"/>
  <c r="C101" i="20"/>
  <c r="C102" i="20"/>
  <c r="C103" i="20"/>
  <c r="B3" i="20"/>
  <c r="B4" i="20"/>
  <c r="B5" i="20"/>
  <c r="B6" i="20"/>
  <c r="B7" i="20"/>
  <c r="B8" i="20"/>
  <c r="B9" i="20"/>
  <c r="B10" i="20"/>
  <c r="B11" i="20"/>
  <c r="B12" i="20"/>
  <c r="B13" i="20"/>
  <c r="B14" i="20"/>
  <c r="B15" i="20"/>
  <c r="B16" i="20"/>
  <c r="B17" i="20"/>
  <c r="B18" i="20"/>
  <c r="B19"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A4" i="20"/>
  <c r="A5" i="20"/>
  <c r="A6" i="20"/>
  <c r="A7" i="20"/>
  <c r="A8" i="20"/>
  <c r="A9" i="20"/>
  <c r="A10" i="20"/>
  <c r="A11" i="20"/>
  <c r="A12" i="20"/>
  <c r="A13" i="20"/>
  <c r="A14" i="20"/>
  <c r="A15" i="20"/>
  <c r="A16" i="20"/>
  <c r="A17" i="20"/>
  <c r="A18" i="20"/>
  <c r="A19" i="20"/>
  <c r="A20" i="20"/>
  <c r="A21" i="20"/>
  <c r="A22" i="20"/>
  <c r="A23" i="20"/>
  <c r="A24" i="20"/>
  <c r="A25" i="20"/>
  <c r="A26" i="20"/>
  <c r="A27" i="20"/>
  <c r="A28" i="20"/>
  <c r="A29" i="20"/>
  <c r="A30" i="20"/>
  <c r="A31" i="20"/>
  <c r="A32" i="20"/>
  <c r="A33" i="20"/>
  <c r="A34" i="20"/>
  <c r="A35" i="20"/>
  <c r="A36" i="20"/>
  <c r="A37" i="20"/>
  <c r="A38" i="20"/>
  <c r="A39" i="20"/>
  <c r="A40" i="20"/>
  <c r="A41" i="20"/>
  <c r="A42" i="20"/>
  <c r="A43" i="20"/>
  <c r="A44" i="20"/>
  <c r="A45" i="20"/>
  <c r="A46" i="20"/>
  <c r="A47" i="20"/>
  <c r="A48" i="20"/>
  <c r="A49" i="20"/>
  <c r="A50" i="20"/>
  <c r="A51" i="20"/>
  <c r="A52" i="20"/>
  <c r="A53" i="20"/>
  <c r="A54" i="20"/>
  <c r="A55" i="20"/>
  <c r="A56" i="20"/>
  <c r="A57" i="20"/>
  <c r="A58" i="20"/>
  <c r="A59" i="20"/>
  <c r="A60" i="20"/>
  <c r="A61" i="20"/>
  <c r="A62" i="20"/>
  <c r="A63" i="20"/>
  <c r="A64" i="20"/>
  <c r="A65" i="20"/>
  <c r="A66" i="20"/>
  <c r="A67" i="20"/>
  <c r="A68" i="20"/>
  <c r="A69" i="20"/>
  <c r="A70" i="20"/>
  <c r="A71" i="20"/>
  <c r="A72" i="20"/>
  <c r="A73" i="20"/>
  <c r="A74" i="20"/>
  <c r="A75" i="20"/>
  <c r="A76" i="20"/>
  <c r="A77" i="20"/>
  <c r="A78" i="20"/>
  <c r="A79" i="20"/>
  <c r="A80" i="20"/>
  <c r="A81" i="20"/>
  <c r="A82" i="20"/>
  <c r="A83" i="20"/>
  <c r="A84" i="20"/>
  <c r="A85" i="20"/>
  <c r="A86" i="20"/>
  <c r="A87" i="20"/>
  <c r="A88" i="20"/>
  <c r="A89" i="20"/>
  <c r="A90" i="20"/>
  <c r="A91" i="20"/>
  <c r="A92" i="20"/>
  <c r="A93" i="20"/>
  <c r="A94" i="20"/>
  <c r="A95" i="20"/>
  <c r="A96" i="20"/>
  <c r="A97" i="20"/>
  <c r="A98" i="20"/>
  <c r="A99" i="20"/>
  <c r="A100" i="20"/>
  <c r="A101" i="20"/>
  <c r="A102" i="20"/>
  <c r="A103" i="20"/>
  <c r="A3" i="20"/>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3" i="4"/>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3" i="4"/>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3" i="4"/>
  <c r="Z3" i="22" l="1"/>
  <c r="AA3" i="22"/>
  <c r="AB3" i="22"/>
  <c r="AC3" i="22"/>
  <c r="AD3" i="22"/>
  <c r="Z4" i="22"/>
  <c r="AA4" i="22"/>
  <c r="AB4" i="22"/>
  <c r="AC4" i="22"/>
  <c r="AD4" i="22"/>
  <c r="Z5" i="22"/>
  <c r="AA5" i="22"/>
  <c r="AB5" i="22"/>
  <c r="AC5" i="22"/>
  <c r="AD5" i="22"/>
  <c r="Z6" i="22"/>
  <c r="AA6" i="22"/>
  <c r="AB6" i="22"/>
  <c r="AC6" i="22"/>
  <c r="AD6" i="22"/>
  <c r="Z7" i="22"/>
  <c r="AA7" i="22"/>
  <c r="AB7" i="22"/>
  <c r="AC7" i="22"/>
  <c r="AD7" i="22"/>
  <c r="Z8" i="22"/>
  <c r="AA8" i="22"/>
  <c r="AB8" i="22"/>
  <c r="AC8" i="22"/>
  <c r="AD8" i="22"/>
  <c r="Z9" i="22"/>
  <c r="AA9" i="22"/>
  <c r="AB9" i="22"/>
  <c r="AC9" i="22"/>
  <c r="AD9" i="22"/>
  <c r="Z10" i="22"/>
  <c r="AA10" i="22"/>
  <c r="AB10" i="22"/>
  <c r="AC10" i="22"/>
  <c r="AD10" i="22"/>
  <c r="Z11" i="22"/>
  <c r="AA11" i="22"/>
  <c r="AB11" i="22"/>
  <c r="AC11" i="22"/>
  <c r="AD11" i="22"/>
  <c r="Z12" i="22"/>
  <c r="AA12" i="22"/>
  <c r="AB12" i="22"/>
  <c r="AC12" i="22"/>
  <c r="AD12" i="22"/>
  <c r="Z13" i="22"/>
  <c r="AA13" i="22"/>
  <c r="AB13" i="22"/>
  <c r="AC13" i="22"/>
  <c r="AD13" i="22"/>
  <c r="Z14" i="22"/>
  <c r="AA14" i="22"/>
  <c r="AB14" i="22"/>
  <c r="AC14" i="22"/>
  <c r="AD14" i="22"/>
  <c r="Z15" i="22"/>
  <c r="AA15" i="22"/>
  <c r="AB15" i="22"/>
  <c r="AC15" i="22"/>
  <c r="AD15" i="22"/>
  <c r="Z16" i="22"/>
  <c r="AA16" i="22"/>
  <c r="AB16" i="22"/>
  <c r="AC16" i="22"/>
  <c r="AD16" i="22"/>
  <c r="Z17" i="22"/>
  <c r="AA17" i="22"/>
  <c r="AB17" i="22"/>
  <c r="AC17" i="22"/>
  <c r="AD17" i="22"/>
  <c r="Z18" i="22"/>
  <c r="AA18" i="22"/>
  <c r="AB18" i="22"/>
  <c r="AC18" i="22"/>
  <c r="AD18" i="22"/>
  <c r="Z19" i="22"/>
  <c r="AA19" i="22"/>
  <c r="AB19" i="22"/>
  <c r="AC19" i="22"/>
  <c r="AD19" i="22"/>
  <c r="Z20" i="22"/>
  <c r="AA20" i="22"/>
  <c r="AB20" i="22"/>
  <c r="AC20" i="22"/>
  <c r="AD20" i="22"/>
  <c r="Z21" i="22"/>
  <c r="AA21" i="22"/>
  <c r="AB21" i="22"/>
  <c r="AC21" i="22"/>
  <c r="AD21" i="22"/>
  <c r="Z22" i="22"/>
  <c r="AA22" i="22"/>
  <c r="AB22" i="22"/>
  <c r="AC22" i="22"/>
  <c r="AD22" i="22"/>
  <c r="Z23" i="22"/>
  <c r="AA23" i="22"/>
  <c r="AB23" i="22"/>
  <c r="AC23" i="22"/>
  <c r="AD23" i="22"/>
  <c r="Z24" i="22"/>
  <c r="AA24" i="22"/>
  <c r="AB24" i="22"/>
  <c r="AC24" i="22"/>
  <c r="AD24" i="22"/>
  <c r="Z25" i="22"/>
  <c r="AA25" i="22"/>
  <c r="AB25" i="22"/>
  <c r="AC25" i="22"/>
  <c r="AD25" i="22"/>
  <c r="Z26" i="22"/>
  <c r="AA26" i="22"/>
  <c r="AB26" i="22"/>
  <c r="AC26" i="22"/>
  <c r="AD26" i="22"/>
  <c r="Z27" i="22"/>
  <c r="AA27" i="22"/>
  <c r="AB27" i="22"/>
  <c r="AC27" i="22"/>
  <c r="AD27" i="22"/>
  <c r="Z28" i="22"/>
  <c r="AA28" i="22"/>
  <c r="AB28" i="22"/>
  <c r="AC28" i="22"/>
  <c r="AD28" i="22"/>
  <c r="Z29" i="22"/>
  <c r="AA29" i="22"/>
  <c r="AB29" i="22"/>
  <c r="AC29" i="22"/>
  <c r="AD29" i="22"/>
  <c r="Z30" i="22"/>
  <c r="AA30" i="22"/>
  <c r="AB30" i="22"/>
  <c r="AC30" i="22"/>
  <c r="AD30" i="22"/>
  <c r="Z31" i="22"/>
  <c r="AA31" i="22"/>
  <c r="AB31" i="22"/>
  <c r="AC31" i="22"/>
  <c r="AD31" i="22"/>
  <c r="Z32" i="22"/>
  <c r="AA32" i="22"/>
  <c r="AB32" i="22"/>
  <c r="AC32" i="22"/>
  <c r="AD32" i="22"/>
  <c r="Z33" i="22"/>
  <c r="AA33" i="22"/>
  <c r="AB33" i="22"/>
  <c r="AC33" i="22"/>
  <c r="AD33" i="22"/>
  <c r="Z34" i="22"/>
  <c r="AA34" i="22"/>
  <c r="AB34" i="22"/>
  <c r="AC34" i="22"/>
  <c r="AD34" i="22"/>
  <c r="Z35" i="22"/>
  <c r="AA35" i="22"/>
  <c r="AB35" i="22"/>
  <c r="AC35" i="22"/>
  <c r="AD35" i="22"/>
  <c r="Z36" i="22"/>
  <c r="AA36" i="22"/>
  <c r="AB36" i="22"/>
  <c r="AC36" i="22"/>
  <c r="AD36" i="22"/>
  <c r="Z37" i="22"/>
  <c r="AA37" i="22"/>
  <c r="AB37" i="22"/>
  <c r="AC37" i="22"/>
  <c r="AD37" i="22"/>
  <c r="Z38" i="22"/>
  <c r="AA38" i="22"/>
  <c r="AB38" i="22"/>
  <c r="AC38" i="22"/>
  <c r="AD38" i="22"/>
  <c r="Z39" i="22"/>
  <c r="AA39" i="22"/>
  <c r="AB39" i="22"/>
  <c r="AC39" i="22"/>
  <c r="AD39" i="22"/>
  <c r="Z40" i="22"/>
  <c r="AA40" i="22"/>
  <c r="AB40" i="22"/>
  <c r="AC40" i="22"/>
  <c r="AD40" i="22"/>
  <c r="Z41" i="22"/>
  <c r="AA41" i="22"/>
  <c r="AB41" i="22"/>
  <c r="AC41" i="22"/>
  <c r="AD41" i="22"/>
  <c r="Z42" i="22"/>
  <c r="AA42" i="22"/>
  <c r="AB42" i="22"/>
  <c r="AC42" i="22"/>
  <c r="AD42" i="22"/>
  <c r="Z43" i="22"/>
  <c r="AA43" i="22"/>
  <c r="AB43" i="22"/>
  <c r="AC43" i="22"/>
  <c r="AD43" i="22"/>
  <c r="Z44" i="22"/>
  <c r="AA44" i="22"/>
  <c r="AB44" i="22"/>
  <c r="AC44" i="22"/>
  <c r="AD44" i="22"/>
  <c r="Z45" i="22"/>
  <c r="AA45" i="22"/>
  <c r="AB45" i="22"/>
  <c r="AC45" i="22"/>
  <c r="AD45" i="22"/>
  <c r="Z46" i="22"/>
  <c r="AA46" i="22"/>
  <c r="AB46" i="22"/>
  <c r="AC46" i="22"/>
  <c r="AD46" i="22"/>
  <c r="Z47" i="22"/>
  <c r="AA47" i="22"/>
  <c r="AB47" i="22"/>
  <c r="AC47" i="22"/>
  <c r="AD47" i="22"/>
  <c r="Z48" i="22"/>
  <c r="AA48" i="22"/>
  <c r="AB48" i="22"/>
  <c r="AC48" i="22"/>
  <c r="AD48" i="22"/>
  <c r="Z49" i="22"/>
  <c r="AA49" i="22"/>
  <c r="AB49" i="22"/>
  <c r="AC49" i="22"/>
  <c r="AD49" i="22"/>
  <c r="Z50" i="22"/>
  <c r="AA50" i="22"/>
  <c r="AB50" i="22"/>
  <c r="AC50" i="22"/>
  <c r="AD50" i="22"/>
  <c r="Z51" i="22"/>
  <c r="AA51" i="22"/>
  <c r="AB51" i="22"/>
  <c r="AC51" i="22"/>
  <c r="AD51" i="22"/>
  <c r="Z52" i="22"/>
  <c r="AA52" i="22"/>
  <c r="AB52" i="22"/>
  <c r="AC52" i="22"/>
  <c r="AD52" i="22"/>
  <c r="Z53" i="22"/>
  <c r="AA53" i="22"/>
  <c r="AB53" i="22"/>
  <c r="AC53" i="22"/>
  <c r="AD53" i="22"/>
  <c r="Z54" i="22"/>
  <c r="AA54" i="22"/>
  <c r="AB54" i="22"/>
  <c r="AC54" i="22"/>
  <c r="AD54" i="22"/>
  <c r="Z55" i="22"/>
  <c r="AA55" i="22"/>
  <c r="AB55" i="22"/>
  <c r="AC55" i="22"/>
  <c r="AD55" i="22"/>
  <c r="Z56" i="22"/>
  <c r="AA56" i="22"/>
  <c r="AB56" i="22"/>
  <c r="AC56" i="22"/>
  <c r="AD56" i="22"/>
  <c r="Z57" i="22"/>
  <c r="AA57" i="22"/>
  <c r="AB57" i="22"/>
  <c r="AC57" i="22"/>
  <c r="AD57" i="22"/>
  <c r="Z58" i="22"/>
  <c r="AA58" i="22"/>
  <c r="AB58" i="22"/>
  <c r="AC58" i="22"/>
  <c r="AD58" i="22"/>
  <c r="Z59" i="22"/>
  <c r="AA59" i="22"/>
  <c r="AB59" i="22"/>
  <c r="AC59" i="22"/>
  <c r="AD59" i="22"/>
  <c r="Z60" i="22"/>
  <c r="AA60" i="22"/>
  <c r="AB60" i="22"/>
  <c r="AC60" i="22"/>
  <c r="AD60" i="22"/>
  <c r="Z61" i="22"/>
  <c r="AA61" i="22"/>
  <c r="AB61" i="22"/>
  <c r="AC61" i="22"/>
  <c r="AD61" i="22"/>
  <c r="Z62" i="22"/>
  <c r="AA62" i="22"/>
  <c r="AB62" i="22"/>
  <c r="AC62" i="22"/>
  <c r="AD62" i="22"/>
  <c r="Z63" i="22"/>
  <c r="AA63" i="22"/>
  <c r="AB63" i="22"/>
  <c r="AC63" i="22"/>
  <c r="AD63" i="22"/>
  <c r="Z64" i="22"/>
  <c r="AA64" i="22"/>
  <c r="AB64" i="22"/>
  <c r="AC64" i="22"/>
  <c r="AD64" i="22"/>
  <c r="Z65" i="22"/>
  <c r="AA65" i="22"/>
  <c r="AB65" i="22"/>
  <c r="AC65" i="22"/>
  <c r="AD65" i="22"/>
  <c r="Z66" i="22"/>
  <c r="AA66" i="22"/>
  <c r="AB66" i="22"/>
  <c r="AC66" i="22"/>
  <c r="AD66" i="22"/>
  <c r="Z67" i="22"/>
  <c r="AA67" i="22"/>
  <c r="AB67" i="22"/>
  <c r="AC67" i="22"/>
  <c r="AD67" i="22"/>
  <c r="Z68" i="22"/>
  <c r="AA68" i="22"/>
  <c r="AB68" i="22"/>
  <c r="AC68" i="22"/>
  <c r="AD68" i="22"/>
  <c r="Z69" i="22"/>
  <c r="AA69" i="22"/>
  <c r="AB69" i="22"/>
  <c r="AC69" i="22"/>
  <c r="AD69" i="22"/>
  <c r="Z70" i="22"/>
  <c r="AA70" i="22"/>
  <c r="AB70" i="22"/>
  <c r="AC70" i="22"/>
  <c r="AD70" i="22"/>
  <c r="Z71" i="22"/>
  <c r="AA71" i="22"/>
  <c r="AB71" i="22"/>
  <c r="AC71" i="22"/>
  <c r="AD71" i="22"/>
  <c r="Z72" i="22"/>
  <c r="AA72" i="22"/>
  <c r="AB72" i="22"/>
  <c r="AC72" i="22"/>
  <c r="AD72" i="22"/>
  <c r="Z73" i="22"/>
  <c r="AA73" i="22"/>
  <c r="AB73" i="22"/>
  <c r="AC73" i="22"/>
  <c r="AD73" i="22"/>
  <c r="Z74" i="22"/>
  <c r="AA74" i="22"/>
  <c r="AB74" i="22"/>
  <c r="AC74" i="22"/>
  <c r="AD74" i="22"/>
  <c r="Z75" i="22"/>
  <c r="AA75" i="22"/>
  <c r="AB75" i="22"/>
  <c r="AC75" i="22"/>
  <c r="AD75" i="22"/>
  <c r="Z76" i="22"/>
  <c r="AA76" i="22"/>
  <c r="AB76" i="22"/>
  <c r="AC76" i="22"/>
  <c r="AD76" i="22"/>
  <c r="Z77" i="22"/>
  <c r="AA77" i="22"/>
  <c r="AB77" i="22"/>
  <c r="AC77" i="22"/>
  <c r="AD77" i="22"/>
  <c r="Z78" i="22"/>
  <c r="AA78" i="22"/>
  <c r="AB78" i="22"/>
  <c r="AC78" i="22"/>
  <c r="AD78" i="22"/>
  <c r="Z79" i="22"/>
  <c r="AA79" i="22"/>
  <c r="AB79" i="22"/>
  <c r="AC79" i="22"/>
  <c r="AD79" i="22"/>
  <c r="Z80" i="22"/>
  <c r="AA80" i="22"/>
  <c r="AB80" i="22"/>
  <c r="AC80" i="22"/>
  <c r="AD80" i="22"/>
  <c r="Z81" i="22"/>
  <c r="AA81" i="22"/>
  <c r="AB81" i="22"/>
  <c r="AC81" i="22"/>
  <c r="AD81" i="22"/>
  <c r="Z82" i="22"/>
  <c r="AA82" i="22"/>
  <c r="AB82" i="22"/>
  <c r="AC82" i="22"/>
  <c r="AD82" i="22"/>
  <c r="Z83" i="22"/>
  <c r="AA83" i="22"/>
  <c r="AB83" i="22"/>
  <c r="AC83" i="22"/>
  <c r="AD83" i="22"/>
  <c r="Z84" i="22"/>
  <c r="AA84" i="22"/>
  <c r="AB84" i="22"/>
  <c r="AC84" i="22"/>
  <c r="AD84" i="22"/>
  <c r="Z85" i="22"/>
  <c r="AA85" i="22"/>
  <c r="AB85" i="22"/>
  <c r="AC85" i="22"/>
  <c r="AD85" i="22"/>
  <c r="Z86" i="22"/>
  <c r="AA86" i="22"/>
  <c r="AB86" i="22"/>
  <c r="AC86" i="22"/>
  <c r="AD86" i="22"/>
  <c r="Z87" i="22"/>
  <c r="AA87" i="22"/>
  <c r="AB87" i="22"/>
  <c r="AC87" i="22"/>
  <c r="AD87" i="22"/>
  <c r="Z88" i="22"/>
  <c r="AA88" i="22"/>
  <c r="AB88" i="22"/>
  <c r="AC88" i="22"/>
  <c r="AD88" i="22"/>
  <c r="Z89" i="22"/>
  <c r="AA89" i="22"/>
  <c r="AB89" i="22"/>
  <c r="AC89" i="22"/>
  <c r="AD89" i="22"/>
  <c r="Z90" i="22"/>
  <c r="AA90" i="22"/>
  <c r="AB90" i="22"/>
  <c r="AC90" i="22"/>
  <c r="AD90" i="22"/>
  <c r="Z91" i="22"/>
  <c r="AA91" i="22"/>
  <c r="AB91" i="22"/>
  <c r="AC91" i="22"/>
  <c r="AD91" i="22"/>
  <c r="Z92" i="22"/>
  <c r="AA92" i="22"/>
  <c r="AB92" i="22"/>
  <c r="AC92" i="22"/>
  <c r="AD92" i="22"/>
  <c r="Z93" i="22"/>
  <c r="AA93" i="22"/>
  <c r="AB93" i="22"/>
  <c r="AC93" i="22"/>
  <c r="AD93" i="22"/>
  <c r="Z94" i="22"/>
  <c r="AA94" i="22"/>
  <c r="AB94" i="22"/>
  <c r="AC94" i="22"/>
  <c r="AD94" i="22"/>
  <c r="Z95" i="22"/>
  <c r="AA95" i="22"/>
  <c r="AB95" i="22"/>
  <c r="AC95" i="22"/>
  <c r="AD95" i="22"/>
  <c r="Z96" i="22"/>
  <c r="AA96" i="22"/>
  <c r="AB96" i="22"/>
  <c r="AC96" i="22"/>
  <c r="AD96" i="22"/>
  <c r="Z97" i="22"/>
  <c r="AA97" i="22"/>
  <c r="AB97" i="22"/>
  <c r="AC97" i="22"/>
  <c r="AD97" i="22"/>
  <c r="Z98" i="22"/>
  <c r="AA98" i="22"/>
  <c r="AB98" i="22"/>
  <c r="AC98" i="22"/>
  <c r="AD98" i="22"/>
  <c r="Z99" i="22"/>
  <c r="AA99" i="22"/>
  <c r="AB99" i="22"/>
  <c r="AC99" i="22"/>
  <c r="AD99" i="22"/>
  <c r="Z100" i="22"/>
  <c r="AA100" i="22"/>
  <c r="AB100" i="22"/>
  <c r="AC100" i="22"/>
  <c r="AD100" i="22"/>
  <c r="Z101" i="22"/>
  <c r="AA101" i="22"/>
  <c r="AB101" i="22"/>
  <c r="AC101" i="22"/>
  <c r="AD101" i="22"/>
  <c r="Z102" i="22"/>
  <c r="AA102" i="22"/>
  <c r="AB102" i="22"/>
  <c r="AC102" i="22"/>
  <c r="AD102" i="22"/>
  <c r="Z103" i="22"/>
  <c r="AA103" i="22"/>
  <c r="AB103" i="22"/>
  <c r="AC103" i="22"/>
  <c r="AD103" i="22"/>
  <c r="Z104" i="22"/>
  <c r="AA104" i="22"/>
  <c r="AB104" i="22"/>
  <c r="AC104" i="22"/>
  <c r="AD104" i="22"/>
  <c r="Z105" i="22"/>
  <c r="AA105" i="22"/>
  <c r="AB105" i="22"/>
  <c r="AC105" i="22"/>
  <c r="AD105" i="22"/>
  <c r="Z106" i="22"/>
  <c r="AA106" i="22"/>
  <c r="AB106" i="22"/>
  <c r="AC106" i="22"/>
  <c r="AD106" i="22"/>
  <c r="Z107" i="22"/>
  <c r="AA107" i="22"/>
  <c r="AB107" i="22"/>
  <c r="AC107" i="22"/>
  <c r="AD107" i="22"/>
  <c r="Z108" i="22"/>
  <c r="AA108" i="22"/>
  <c r="AB108" i="22"/>
  <c r="AC108" i="22"/>
  <c r="AD108" i="22"/>
  <c r="Z109" i="22"/>
  <c r="AA109" i="22"/>
  <c r="AB109" i="22"/>
  <c r="AC109" i="22"/>
  <c r="AD109" i="22"/>
  <c r="Z110" i="22"/>
  <c r="AA110" i="22"/>
  <c r="AB110" i="22"/>
  <c r="AC110" i="22"/>
  <c r="AD110" i="22"/>
  <c r="Z111" i="22"/>
  <c r="AA111" i="22"/>
  <c r="AB111" i="22"/>
  <c r="AC111" i="22"/>
  <c r="AD111" i="22"/>
  <c r="Z112" i="22"/>
  <c r="AA112" i="22"/>
  <c r="AB112" i="22"/>
  <c r="AC112" i="22"/>
  <c r="AD112" i="22"/>
  <c r="AD2" i="22"/>
  <c r="AC2" i="22"/>
  <c r="AB2" i="22"/>
  <c r="AA2" i="22"/>
  <c r="Z2" i="22"/>
  <c r="CN3" i="22"/>
  <c r="CN4" i="22"/>
  <c r="CN5" i="22"/>
  <c r="CN6" i="22"/>
  <c r="CN7" i="22"/>
  <c r="CN8" i="22"/>
  <c r="CN9" i="22"/>
  <c r="CN10" i="22"/>
  <c r="CN11" i="22"/>
  <c r="CN12" i="22"/>
  <c r="CN13" i="22"/>
  <c r="CN14" i="22"/>
  <c r="CN15" i="22"/>
  <c r="CN16" i="22"/>
  <c r="CN17" i="22"/>
  <c r="CN18" i="22"/>
  <c r="CN19" i="22"/>
  <c r="CN20" i="22"/>
  <c r="CN21" i="22"/>
  <c r="CN22" i="22"/>
  <c r="CN23" i="22"/>
  <c r="CN24" i="22"/>
  <c r="CN25" i="22"/>
  <c r="CN26" i="22"/>
  <c r="CN27" i="22"/>
  <c r="CN28" i="22"/>
  <c r="CN29" i="22"/>
  <c r="CN30" i="22"/>
  <c r="CN31" i="22"/>
  <c r="CN32" i="22"/>
  <c r="CN33" i="22"/>
  <c r="CN34" i="22"/>
  <c r="CN35" i="22"/>
  <c r="CN36" i="22"/>
  <c r="CN37" i="22"/>
  <c r="CN38" i="22"/>
  <c r="CN39" i="22"/>
  <c r="CN40" i="22"/>
  <c r="CN41" i="22"/>
  <c r="CN42" i="22"/>
  <c r="CN43" i="22"/>
  <c r="CN44" i="22"/>
  <c r="CN45" i="22"/>
  <c r="CN46" i="22"/>
  <c r="CN47" i="22"/>
  <c r="CN48" i="22"/>
  <c r="CN49" i="22"/>
  <c r="CN50" i="22"/>
  <c r="CN51" i="22"/>
  <c r="CN52" i="22"/>
  <c r="CN53" i="22"/>
  <c r="CN54" i="22"/>
  <c r="CN55" i="22"/>
  <c r="CN56" i="22"/>
  <c r="CN57" i="22"/>
  <c r="CN58" i="22"/>
  <c r="CN59" i="22"/>
  <c r="CN60" i="22"/>
  <c r="CN61" i="22"/>
  <c r="CN62" i="22"/>
  <c r="CN63" i="22"/>
  <c r="CN64" i="22"/>
  <c r="CN65" i="22"/>
  <c r="CN66" i="22"/>
  <c r="CN67" i="22"/>
  <c r="CN68" i="22"/>
  <c r="CN69" i="22"/>
  <c r="CN70" i="22"/>
  <c r="CN71" i="22"/>
  <c r="CN72" i="22"/>
  <c r="CN73" i="22"/>
  <c r="CN74" i="22"/>
  <c r="CN75" i="22"/>
  <c r="CN76" i="22"/>
  <c r="CN77" i="22"/>
  <c r="CN78" i="22"/>
  <c r="CN79" i="22"/>
  <c r="CN80" i="22"/>
  <c r="CN81" i="22"/>
  <c r="CN82" i="22"/>
  <c r="CN83" i="22"/>
  <c r="CN84" i="22"/>
  <c r="CN85" i="22"/>
  <c r="CN86" i="22"/>
  <c r="CN87" i="22"/>
  <c r="CN88" i="22"/>
  <c r="CN89" i="22"/>
  <c r="CN90" i="22"/>
  <c r="CN91" i="22"/>
  <c r="CN92" i="22"/>
  <c r="CN93" i="22"/>
  <c r="CN94" i="22"/>
  <c r="CN95" i="22"/>
  <c r="CN96" i="22"/>
  <c r="CN97" i="22"/>
  <c r="CN98" i="22"/>
  <c r="CN99" i="22"/>
  <c r="CN100" i="22"/>
  <c r="CN101" i="22"/>
  <c r="CN102" i="22"/>
  <c r="CN103" i="22"/>
  <c r="CN104" i="22"/>
  <c r="CN105" i="22"/>
  <c r="CN106" i="22"/>
  <c r="CN107" i="22"/>
  <c r="CN108" i="22"/>
  <c r="CN109" i="22"/>
  <c r="CN110" i="22"/>
  <c r="CN111" i="22"/>
  <c r="CN112" i="22"/>
  <c r="CN2" i="22"/>
  <c r="V3" i="22"/>
  <c r="V4" i="22"/>
  <c r="V5" i="22"/>
  <c r="V6" i="22"/>
  <c r="V7" i="22"/>
  <c r="V8" i="22"/>
  <c r="V9" i="22"/>
  <c r="V10" i="22"/>
  <c r="V11" i="22"/>
  <c r="V12" i="22"/>
  <c r="V13" i="22"/>
  <c r="V14" i="22"/>
  <c r="V15" i="22"/>
  <c r="V16" i="22"/>
  <c r="V17" i="22"/>
  <c r="V18" i="22"/>
  <c r="V19" i="22"/>
  <c r="V20" i="22"/>
  <c r="V21" i="22"/>
  <c r="V22" i="22"/>
  <c r="V23" i="22"/>
  <c r="V24" i="22"/>
  <c r="V25" i="22"/>
  <c r="V26" i="22"/>
  <c r="V27" i="22"/>
  <c r="V28" i="22"/>
  <c r="V29" i="22"/>
  <c r="V30" i="22"/>
  <c r="V31" i="22"/>
  <c r="V32" i="22"/>
  <c r="V33" i="22"/>
  <c r="V34" i="22"/>
  <c r="V35" i="22"/>
  <c r="V36" i="22"/>
  <c r="V37" i="22"/>
  <c r="V38" i="22"/>
  <c r="V39" i="22"/>
  <c r="V40" i="22"/>
  <c r="V41" i="22"/>
  <c r="V42" i="22"/>
  <c r="V43" i="22"/>
  <c r="V44" i="22"/>
  <c r="V45" i="22"/>
  <c r="V46" i="22"/>
  <c r="V47" i="22"/>
  <c r="V48" i="22"/>
  <c r="V49" i="22"/>
  <c r="V50" i="22"/>
  <c r="V51" i="22"/>
  <c r="V52" i="22"/>
  <c r="V53" i="22"/>
  <c r="V54" i="22"/>
  <c r="V55" i="22"/>
  <c r="V56" i="22"/>
  <c r="V57" i="22"/>
  <c r="V58" i="22"/>
  <c r="V59" i="22"/>
  <c r="V60" i="22"/>
  <c r="V61" i="22"/>
  <c r="V62" i="22"/>
  <c r="V63" i="22"/>
  <c r="V64" i="22"/>
  <c r="V65" i="22"/>
  <c r="V66" i="22"/>
  <c r="V67" i="22"/>
  <c r="V68" i="22"/>
  <c r="V69" i="22"/>
  <c r="V70" i="22"/>
  <c r="V71" i="22"/>
  <c r="V72" i="22"/>
  <c r="V73" i="22"/>
  <c r="V74" i="22"/>
  <c r="V75" i="22"/>
  <c r="V76" i="22"/>
  <c r="V77" i="22"/>
  <c r="V78" i="22"/>
  <c r="V79" i="22"/>
  <c r="V80" i="22"/>
  <c r="V81" i="22"/>
  <c r="V82" i="22"/>
  <c r="V83" i="22"/>
  <c r="V84" i="22"/>
  <c r="V85" i="22"/>
  <c r="V86" i="22"/>
  <c r="V87" i="22"/>
  <c r="V88" i="22"/>
  <c r="V89" i="22"/>
  <c r="V90" i="22"/>
  <c r="V91" i="22"/>
  <c r="V92" i="22"/>
  <c r="V93" i="22"/>
  <c r="V94" i="22"/>
  <c r="V95" i="22"/>
  <c r="V96" i="22"/>
  <c r="V97" i="22"/>
  <c r="V98" i="22"/>
  <c r="V99" i="22"/>
  <c r="V100" i="22"/>
  <c r="V101" i="22"/>
  <c r="V102" i="22"/>
  <c r="V103" i="22"/>
  <c r="V104" i="22"/>
  <c r="V105" i="22"/>
  <c r="V106" i="22"/>
  <c r="V107" i="22"/>
  <c r="V108" i="22"/>
  <c r="V109" i="22"/>
  <c r="V110" i="22"/>
  <c r="V111" i="22"/>
  <c r="V112" i="22"/>
  <c r="V113" i="22"/>
  <c r="V2" i="22"/>
  <c r="U3" i="22"/>
  <c r="U4" i="22"/>
  <c r="U5" i="22"/>
  <c r="U6" i="22"/>
  <c r="U7" i="22"/>
  <c r="U8" i="22"/>
  <c r="U9" i="22"/>
  <c r="U10" i="22"/>
  <c r="U11" i="22"/>
  <c r="U12" i="22"/>
  <c r="U13" i="22"/>
  <c r="U14" i="22"/>
  <c r="U15" i="22"/>
  <c r="U16" i="22"/>
  <c r="U17" i="22"/>
  <c r="U18" i="22"/>
  <c r="U19" i="22"/>
  <c r="U20" i="22"/>
  <c r="U21" i="22"/>
  <c r="U22" i="22"/>
  <c r="U23" i="22"/>
  <c r="U24" i="22"/>
  <c r="U25" i="22"/>
  <c r="U26" i="22"/>
  <c r="U27" i="22"/>
  <c r="U28" i="22"/>
  <c r="U29" i="22"/>
  <c r="U30" i="22"/>
  <c r="U31" i="22"/>
  <c r="U32" i="22"/>
  <c r="U33" i="22"/>
  <c r="U34" i="22"/>
  <c r="U35" i="22"/>
  <c r="U36" i="22"/>
  <c r="U37" i="22"/>
  <c r="U38" i="22"/>
  <c r="U39" i="22"/>
  <c r="U40" i="22"/>
  <c r="U41" i="22"/>
  <c r="U42" i="22"/>
  <c r="U43" i="22"/>
  <c r="U44" i="22"/>
  <c r="U45" i="22"/>
  <c r="U46" i="22"/>
  <c r="U47" i="22"/>
  <c r="U48" i="22"/>
  <c r="U49" i="22"/>
  <c r="U50" i="22"/>
  <c r="U51" i="22"/>
  <c r="U52" i="22"/>
  <c r="U53" i="22"/>
  <c r="U54" i="22"/>
  <c r="U55" i="22"/>
  <c r="U56" i="22"/>
  <c r="U57" i="22"/>
  <c r="U58" i="22"/>
  <c r="U59" i="22"/>
  <c r="U60" i="22"/>
  <c r="U61" i="22"/>
  <c r="U62" i="22"/>
  <c r="U63" i="22"/>
  <c r="U64" i="22"/>
  <c r="U65" i="22"/>
  <c r="U66" i="22"/>
  <c r="U67" i="22"/>
  <c r="U68" i="22"/>
  <c r="U69" i="22"/>
  <c r="U70" i="22"/>
  <c r="U71" i="22"/>
  <c r="U72" i="22"/>
  <c r="U73" i="22"/>
  <c r="U74" i="22"/>
  <c r="U75" i="22"/>
  <c r="U76" i="22"/>
  <c r="U77" i="22"/>
  <c r="U78" i="22"/>
  <c r="U79" i="22"/>
  <c r="U80" i="22"/>
  <c r="U81" i="22"/>
  <c r="U82" i="22"/>
  <c r="U83" i="22"/>
  <c r="U84" i="22"/>
  <c r="U85" i="22"/>
  <c r="U86" i="22"/>
  <c r="U87" i="22"/>
  <c r="U88" i="22"/>
  <c r="U89" i="22"/>
  <c r="U90" i="22"/>
  <c r="U91" i="22"/>
  <c r="U92" i="22"/>
  <c r="U93" i="22"/>
  <c r="U94" i="22"/>
  <c r="U95" i="22"/>
  <c r="U96" i="22"/>
  <c r="U97" i="22"/>
  <c r="U98" i="22"/>
  <c r="U99" i="22"/>
  <c r="U100" i="22"/>
  <c r="U101" i="22"/>
  <c r="U102" i="22"/>
  <c r="U103" i="22"/>
  <c r="U104" i="22"/>
  <c r="U105" i="22"/>
  <c r="U106" i="22"/>
  <c r="U107" i="22"/>
  <c r="U108" i="22"/>
  <c r="U109" i="22"/>
  <c r="U110" i="22"/>
  <c r="U111" i="22"/>
  <c r="U112" i="22"/>
  <c r="U113" i="22"/>
  <c r="U2" i="22"/>
  <c r="S3" i="22"/>
  <c r="S4" i="22"/>
  <c r="S5" i="22"/>
  <c r="S6" i="22"/>
  <c r="S7" i="22"/>
  <c r="S8" i="22"/>
  <c r="S9" i="22"/>
  <c r="S10" i="22"/>
  <c r="S11" i="22"/>
  <c r="S12" i="22"/>
  <c r="S13" i="22"/>
  <c r="S14" i="22"/>
  <c r="S15" i="22"/>
  <c r="S16" i="22"/>
  <c r="S17" i="22"/>
  <c r="S18" i="22"/>
  <c r="S19" i="22"/>
  <c r="S20" i="22"/>
  <c r="S21" i="22"/>
  <c r="S22" i="22"/>
  <c r="S23" i="22"/>
  <c r="S24" i="22"/>
  <c r="S25" i="22"/>
  <c r="S26" i="22"/>
  <c r="S27" i="22"/>
  <c r="S28" i="22"/>
  <c r="S29" i="22"/>
  <c r="S30" i="22"/>
  <c r="S31" i="22"/>
  <c r="S32" i="22"/>
  <c r="S33" i="22"/>
  <c r="S34" i="22"/>
  <c r="S35" i="22"/>
  <c r="S36" i="22"/>
  <c r="S37" i="22"/>
  <c r="S38" i="22"/>
  <c r="S39" i="22"/>
  <c r="S40" i="22"/>
  <c r="S41" i="22"/>
  <c r="S42" i="22"/>
  <c r="S43" i="22"/>
  <c r="S44" i="22"/>
  <c r="S45" i="22"/>
  <c r="S46" i="22"/>
  <c r="S47" i="22"/>
  <c r="S48" i="22"/>
  <c r="S49" i="22"/>
  <c r="S50" i="22"/>
  <c r="S51" i="22"/>
  <c r="S52" i="22"/>
  <c r="S53" i="22"/>
  <c r="S54" i="22"/>
  <c r="S55" i="22"/>
  <c r="S56" i="22"/>
  <c r="S57" i="22"/>
  <c r="S58" i="22"/>
  <c r="S59" i="22"/>
  <c r="S60" i="22"/>
  <c r="S61" i="22"/>
  <c r="S62" i="22"/>
  <c r="S63" i="22"/>
  <c r="S64" i="22"/>
  <c r="S65" i="22"/>
  <c r="S66" i="22"/>
  <c r="S67" i="22"/>
  <c r="S68" i="22"/>
  <c r="S69" i="22"/>
  <c r="S70" i="22"/>
  <c r="S71" i="22"/>
  <c r="S72" i="22"/>
  <c r="S73" i="22"/>
  <c r="S74" i="22"/>
  <c r="S75" i="22"/>
  <c r="S76" i="22"/>
  <c r="S77" i="22"/>
  <c r="S78" i="22"/>
  <c r="S79" i="22"/>
  <c r="S80" i="22"/>
  <c r="S81" i="22"/>
  <c r="S82" i="22"/>
  <c r="S83" i="22"/>
  <c r="S84" i="22"/>
  <c r="S85" i="22"/>
  <c r="S86" i="22"/>
  <c r="S87" i="22"/>
  <c r="S88" i="22"/>
  <c r="S89" i="22"/>
  <c r="S90" i="22"/>
  <c r="S91" i="22"/>
  <c r="S92" i="22"/>
  <c r="S93" i="22"/>
  <c r="S94" i="22"/>
  <c r="S95" i="22"/>
  <c r="S96" i="22"/>
  <c r="S97" i="22"/>
  <c r="S98" i="22"/>
  <c r="S99" i="22"/>
  <c r="S100" i="22"/>
  <c r="S101" i="22"/>
  <c r="S102" i="22"/>
  <c r="S103" i="22"/>
  <c r="S104" i="22"/>
  <c r="S105" i="22"/>
  <c r="S106" i="22"/>
  <c r="S107" i="22"/>
  <c r="S108" i="22"/>
  <c r="S109" i="22"/>
  <c r="S110" i="22"/>
  <c r="S111" i="22"/>
  <c r="S112" i="22"/>
  <c r="S113" i="22"/>
  <c r="S2" i="22"/>
  <c r="R3" i="22"/>
  <c r="R4" i="22"/>
  <c r="R5" i="22"/>
  <c r="R6" i="22"/>
  <c r="R7" i="22"/>
  <c r="R8" i="22"/>
  <c r="R9" i="22"/>
  <c r="R10" i="22"/>
  <c r="R11" i="22"/>
  <c r="R12" i="22"/>
  <c r="R13" i="22"/>
  <c r="R14" i="22"/>
  <c r="R15" i="22"/>
  <c r="R16" i="22"/>
  <c r="R17" i="22"/>
  <c r="R18" i="22"/>
  <c r="R19" i="22"/>
  <c r="R20" i="22"/>
  <c r="R21" i="22"/>
  <c r="R22" i="22"/>
  <c r="R23" i="22"/>
  <c r="R24" i="22"/>
  <c r="R25" i="22"/>
  <c r="R26" i="22"/>
  <c r="R27" i="22"/>
  <c r="R28" i="22"/>
  <c r="R29" i="22"/>
  <c r="R30" i="22"/>
  <c r="R31" i="22"/>
  <c r="R32" i="22"/>
  <c r="R33" i="22"/>
  <c r="R34" i="22"/>
  <c r="R35" i="22"/>
  <c r="R36" i="22"/>
  <c r="R37" i="22"/>
  <c r="R38" i="22"/>
  <c r="R39" i="22"/>
  <c r="R40" i="22"/>
  <c r="R41" i="22"/>
  <c r="R42" i="22"/>
  <c r="R43" i="22"/>
  <c r="R44" i="22"/>
  <c r="R45" i="22"/>
  <c r="R46" i="22"/>
  <c r="R47" i="22"/>
  <c r="R48" i="22"/>
  <c r="R49" i="22"/>
  <c r="R50" i="22"/>
  <c r="R51" i="22"/>
  <c r="R52" i="22"/>
  <c r="R53" i="22"/>
  <c r="R54" i="22"/>
  <c r="R55" i="22"/>
  <c r="R56" i="22"/>
  <c r="R57" i="22"/>
  <c r="R58" i="22"/>
  <c r="R59" i="22"/>
  <c r="R60" i="22"/>
  <c r="R61" i="22"/>
  <c r="R62" i="22"/>
  <c r="R63" i="22"/>
  <c r="R64" i="22"/>
  <c r="R65" i="22"/>
  <c r="R66" i="22"/>
  <c r="R67" i="22"/>
  <c r="R68" i="22"/>
  <c r="R69" i="22"/>
  <c r="R70" i="22"/>
  <c r="R71" i="22"/>
  <c r="R72" i="22"/>
  <c r="R73" i="22"/>
  <c r="R74" i="22"/>
  <c r="R75" i="22"/>
  <c r="R76" i="22"/>
  <c r="R77" i="22"/>
  <c r="R78" i="22"/>
  <c r="R79" i="22"/>
  <c r="R80" i="22"/>
  <c r="R81" i="22"/>
  <c r="R82" i="22"/>
  <c r="R83" i="22"/>
  <c r="R84" i="22"/>
  <c r="R85" i="22"/>
  <c r="R86" i="22"/>
  <c r="R87" i="22"/>
  <c r="R88" i="22"/>
  <c r="R89" i="22"/>
  <c r="R90" i="22"/>
  <c r="R91" i="22"/>
  <c r="R92" i="22"/>
  <c r="R93" i="22"/>
  <c r="R94" i="22"/>
  <c r="R95" i="22"/>
  <c r="R96" i="22"/>
  <c r="R97" i="22"/>
  <c r="R98" i="22"/>
  <c r="R99" i="22"/>
  <c r="R100" i="22"/>
  <c r="R101" i="22"/>
  <c r="R102" i="22"/>
  <c r="R103" i="22"/>
  <c r="R104" i="22"/>
  <c r="R105" i="22"/>
  <c r="R106" i="22"/>
  <c r="R107" i="22"/>
  <c r="R108" i="22"/>
  <c r="R109" i="22"/>
  <c r="R110" i="22"/>
  <c r="R111" i="22"/>
  <c r="R112" i="22"/>
  <c r="R113" i="22"/>
  <c r="R2" i="22"/>
  <c r="M3" i="22"/>
  <c r="N3" i="22"/>
  <c r="O3" i="22"/>
  <c r="M4" i="22"/>
  <c r="N4" i="22"/>
  <c r="O4" i="22"/>
  <c r="M5" i="22"/>
  <c r="N5" i="22"/>
  <c r="O5" i="22"/>
  <c r="M6" i="22"/>
  <c r="N6" i="22"/>
  <c r="O6" i="22"/>
  <c r="M7" i="22"/>
  <c r="N7" i="22"/>
  <c r="O7" i="22"/>
  <c r="M8" i="22"/>
  <c r="N8" i="22"/>
  <c r="O8" i="22"/>
  <c r="M9" i="22"/>
  <c r="N9" i="22"/>
  <c r="O9" i="22"/>
  <c r="M10" i="22"/>
  <c r="N10" i="22"/>
  <c r="O10" i="22"/>
  <c r="M11" i="22"/>
  <c r="N11" i="22"/>
  <c r="O11" i="22"/>
  <c r="M12" i="22"/>
  <c r="N12" i="22"/>
  <c r="O12" i="22"/>
  <c r="M13" i="22"/>
  <c r="N13" i="22"/>
  <c r="O13" i="22"/>
  <c r="M14" i="22"/>
  <c r="N14" i="22"/>
  <c r="O14" i="22"/>
  <c r="M15" i="22"/>
  <c r="N15" i="22"/>
  <c r="O15" i="22"/>
  <c r="M16" i="22"/>
  <c r="N16" i="22"/>
  <c r="O16" i="22"/>
  <c r="M17" i="22"/>
  <c r="N17" i="22"/>
  <c r="O17" i="22"/>
  <c r="M18" i="22"/>
  <c r="N18" i="22"/>
  <c r="O18" i="22"/>
  <c r="M19" i="22"/>
  <c r="N19" i="22"/>
  <c r="O19" i="22"/>
  <c r="M20" i="22"/>
  <c r="N20" i="22"/>
  <c r="O20" i="22"/>
  <c r="M21" i="22"/>
  <c r="N21" i="22"/>
  <c r="O21" i="22"/>
  <c r="M22" i="22"/>
  <c r="N22" i="22"/>
  <c r="O22" i="22"/>
  <c r="M23" i="22"/>
  <c r="N23" i="22"/>
  <c r="O23" i="22"/>
  <c r="M24" i="22"/>
  <c r="N24" i="22"/>
  <c r="O24" i="22"/>
  <c r="M25" i="22"/>
  <c r="N25" i="22"/>
  <c r="O25" i="22"/>
  <c r="M26" i="22"/>
  <c r="N26" i="22"/>
  <c r="O26" i="22"/>
  <c r="M27" i="22"/>
  <c r="N27" i="22"/>
  <c r="O27" i="22"/>
  <c r="M28" i="22"/>
  <c r="N28" i="22"/>
  <c r="O28" i="22"/>
  <c r="M29" i="22"/>
  <c r="N29" i="22"/>
  <c r="O29" i="22"/>
  <c r="M30" i="22"/>
  <c r="N30" i="22"/>
  <c r="O30" i="22"/>
  <c r="M31" i="22"/>
  <c r="N31" i="22"/>
  <c r="O31" i="22"/>
  <c r="M32" i="22"/>
  <c r="N32" i="22"/>
  <c r="O32" i="22"/>
  <c r="M33" i="22"/>
  <c r="N33" i="22"/>
  <c r="O33" i="22"/>
  <c r="M34" i="22"/>
  <c r="N34" i="22"/>
  <c r="O34" i="22"/>
  <c r="M35" i="22"/>
  <c r="N35" i="22"/>
  <c r="O35" i="22"/>
  <c r="M36" i="22"/>
  <c r="N36" i="22"/>
  <c r="O36" i="22"/>
  <c r="M37" i="22"/>
  <c r="N37" i="22"/>
  <c r="O37" i="22"/>
  <c r="M38" i="22"/>
  <c r="N38" i="22"/>
  <c r="O38" i="22"/>
  <c r="M39" i="22"/>
  <c r="N39" i="22"/>
  <c r="O39" i="22"/>
  <c r="M40" i="22"/>
  <c r="N40" i="22"/>
  <c r="O40" i="22"/>
  <c r="M41" i="22"/>
  <c r="N41" i="22"/>
  <c r="O41" i="22"/>
  <c r="M42" i="22"/>
  <c r="N42" i="22"/>
  <c r="O42" i="22"/>
  <c r="M43" i="22"/>
  <c r="N43" i="22"/>
  <c r="O43" i="22"/>
  <c r="M44" i="22"/>
  <c r="N44" i="22"/>
  <c r="O44" i="22"/>
  <c r="M45" i="22"/>
  <c r="N45" i="22"/>
  <c r="O45" i="22"/>
  <c r="M46" i="22"/>
  <c r="N46" i="22"/>
  <c r="O46" i="22"/>
  <c r="M47" i="22"/>
  <c r="N47" i="22"/>
  <c r="O47" i="22"/>
  <c r="M48" i="22"/>
  <c r="N48" i="22"/>
  <c r="O48" i="22"/>
  <c r="M49" i="22"/>
  <c r="N49" i="22"/>
  <c r="O49" i="22"/>
  <c r="M50" i="22"/>
  <c r="N50" i="22"/>
  <c r="O50" i="22"/>
  <c r="M51" i="22"/>
  <c r="N51" i="22"/>
  <c r="O51" i="22"/>
  <c r="M52" i="22"/>
  <c r="N52" i="22"/>
  <c r="O52" i="22"/>
  <c r="M53" i="22"/>
  <c r="N53" i="22"/>
  <c r="O53" i="22"/>
  <c r="M54" i="22"/>
  <c r="N54" i="22"/>
  <c r="O54" i="22"/>
  <c r="M55" i="22"/>
  <c r="N55" i="22"/>
  <c r="O55" i="22"/>
  <c r="M56" i="22"/>
  <c r="N56" i="22"/>
  <c r="O56" i="22"/>
  <c r="M57" i="22"/>
  <c r="N57" i="22"/>
  <c r="O57" i="22"/>
  <c r="M58" i="22"/>
  <c r="N58" i="22"/>
  <c r="O58" i="22"/>
  <c r="M59" i="22"/>
  <c r="N59" i="22"/>
  <c r="O59" i="22"/>
  <c r="M60" i="22"/>
  <c r="N60" i="22"/>
  <c r="O60" i="22"/>
  <c r="M61" i="22"/>
  <c r="N61" i="22"/>
  <c r="O61" i="22"/>
  <c r="M62" i="22"/>
  <c r="N62" i="22"/>
  <c r="O62" i="22"/>
  <c r="M63" i="22"/>
  <c r="N63" i="22"/>
  <c r="O63" i="22"/>
  <c r="M64" i="22"/>
  <c r="N64" i="22"/>
  <c r="O64" i="22"/>
  <c r="M65" i="22"/>
  <c r="N65" i="22"/>
  <c r="O65" i="22"/>
  <c r="M66" i="22"/>
  <c r="N66" i="22"/>
  <c r="O66" i="22"/>
  <c r="M67" i="22"/>
  <c r="N67" i="22"/>
  <c r="O67" i="22"/>
  <c r="M68" i="22"/>
  <c r="N68" i="22"/>
  <c r="O68" i="22"/>
  <c r="M69" i="22"/>
  <c r="N69" i="22"/>
  <c r="O69" i="22"/>
  <c r="M70" i="22"/>
  <c r="N70" i="22"/>
  <c r="O70" i="22"/>
  <c r="M71" i="22"/>
  <c r="N71" i="22"/>
  <c r="O71" i="22"/>
  <c r="M72" i="22"/>
  <c r="N72" i="22"/>
  <c r="O72" i="22"/>
  <c r="M73" i="22"/>
  <c r="N73" i="22"/>
  <c r="O73" i="22"/>
  <c r="M74" i="22"/>
  <c r="N74" i="22"/>
  <c r="O74" i="22"/>
  <c r="M75" i="22"/>
  <c r="N75" i="22"/>
  <c r="O75" i="22"/>
  <c r="M76" i="22"/>
  <c r="N76" i="22"/>
  <c r="O76" i="22"/>
  <c r="M77" i="22"/>
  <c r="N77" i="22"/>
  <c r="O77" i="22"/>
  <c r="M78" i="22"/>
  <c r="N78" i="22"/>
  <c r="O78" i="22"/>
  <c r="M79" i="22"/>
  <c r="N79" i="22"/>
  <c r="O79" i="22"/>
  <c r="M80" i="22"/>
  <c r="N80" i="22"/>
  <c r="O80" i="22"/>
  <c r="M81" i="22"/>
  <c r="N81" i="22"/>
  <c r="O81" i="22"/>
  <c r="M82" i="22"/>
  <c r="N82" i="22"/>
  <c r="O82" i="22"/>
  <c r="M83" i="22"/>
  <c r="N83" i="22"/>
  <c r="O83" i="22"/>
  <c r="M84" i="22"/>
  <c r="N84" i="22"/>
  <c r="O84" i="22"/>
  <c r="M85" i="22"/>
  <c r="N85" i="22"/>
  <c r="O85" i="22"/>
  <c r="M86" i="22"/>
  <c r="N86" i="22"/>
  <c r="O86" i="22"/>
  <c r="M87" i="22"/>
  <c r="N87" i="22"/>
  <c r="O87" i="22"/>
  <c r="M88" i="22"/>
  <c r="N88" i="22"/>
  <c r="O88" i="22"/>
  <c r="M89" i="22"/>
  <c r="N89" i="22"/>
  <c r="O89" i="22"/>
  <c r="M90" i="22"/>
  <c r="N90" i="22"/>
  <c r="O90" i="22"/>
  <c r="M91" i="22"/>
  <c r="N91" i="22"/>
  <c r="O91" i="22"/>
  <c r="M92" i="22"/>
  <c r="N92" i="22"/>
  <c r="O92" i="22"/>
  <c r="M93" i="22"/>
  <c r="N93" i="22"/>
  <c r="O93" i="22"/>
  <c r="M94" i="22"/>
  <c r="N94" i="22"/>
  <c r="O94" i="22"/>
  <c r="M95" i="22"/>
  <c r="N95" i="22"/>
  <c r="O95" i="22"/>
  <c r="M96" i="22"/>
  <c r="N96" i="22"/>
  <c r="O96" i="22"/>
  <c r="M97" i="22"/>
  <c r="N97" i="22"/>
  <c r="O97" i="22"/>
  <c r="M98" i="22"/>
  <c r="N98" i="22"/>
  <c r="O98" i="22"/>
  <c r="M99" i="22"/>
  <c r="N99" i="22"/>
  <c r="O99" i="22"/>
  <c r="M100" i="22"/>
  <c r="N100" i="22"/>
  <c r="O100" i="22"/>
  <c r="M101" i="22"/>
  <c r="N101" i="22"/>
  <c r="O101" i="22"/>
  <c r="M102" i="22"/>
  <c r="N102" i="22"/>
  <c r="O102" i="22"/>
  <c r="M103" i="22"/>
  <c r="N103" i="22"/>
  <c r="O103" i="22"/>
  <c r="M104" i="22"/>
  <c r="N104" i="22"/>
  <c r="O104" i="22"/>
  <c r="M105" i="22"/>
  <c r="N105" i="22"/>
  <c r="O105" i="22"/>
  <c r="M106" i="22"/>
  <c r="N106" i="22"/>
  <c r="O106" i="22"/>
  <c r="M107" i="22"/>
  <c r="N107" i="22"/>
  <c r="O107" i="22"/>
  <c r="M108" i="22"/>
  <c r="N108" i="22"/>
  <c r="O108" i="22"/>
  <c r="M109" i="22"/>
  <c r="N109" i="22"/>
  <c r="O109" i="22"/>
  <c r="M110" i="22"/>
  <c r="N110" i="22"/>
  <c r="O110" i="22"/>
  <c r="M111" i="22"/>
  <c r="N111" i="22"/>
  <c r="O111" i="22"/>
  <c r="M112" i="22"/>
  <c r="N112" i="22"/>
  <c r="O112" i="22"/>
  <c r="O2" i="22"/>
  <c r="N2" i="22"/>
  <c r="M2" i="22"/>
  <c r="L3" i="22"/>
  <c r="L4" i="22"/>
  <c r="L5" i="22"/>
  <c r="L6" i="22"/>
  <c r="L7" i="22"/>
  <c r="L8" i="22"/>
  <c r="L9" i="22"/>
  <c r="L10" i="22"/>
  <c r="L11" i="22"/>
  <c r="L12" i="22"/>
  <c r="L13" i="22"/>
  <c r="L14" i="22"/>
  <c r="L15" i="22"/>
  <c r="L16" i="22"/>
  <c r="L17" i="22"/>
  <c r="L18" i="22"/>
  <c r="L19" i="22"/>
  <c r="L20" i="22"/>
  <c r="L21" i="22"/>
  <c r="L22" i="22"/>
  <c r="L23" i="22"/>
  <c r="L24" i="22"/>
  <c r="L25" i="22"/>
  <c r="L26" i="22"/>
  <c r="L27" i="22"/>
  <c r="L28" i="22"/>
  <c r="L29" i="22"/>
  <c r="L30" i="22"/>
  <c r="L31" i="22"/>
  <c r="L32" i="22"/>
  <c r="L33" i="22"/>
  <c r="L34" i="22"/>
  <c r="L35" i="22"/>
  <c r="L36" i="22"/>
  <c r="L37" i="22"/>
  <c r="L38" i="22"/>
  <c r="L39" i="22"/>
  <c r="L40" i="22"/>
  <c r="L41" i="22"/>
  <c r="L42" i="22"/>
  <c r="L43" i="22"/>
  <c r="L44" i="22"/>
  <c r="L45" i="22"/>
  <c r="L46" i="22"/>
  <c r="L47" i="22"/>
  <c r="L48" i="22"/>
  <c r="L49" i="22"/>
  <c r="L50" i="22"/>
  <c r="L51" i="22"/>
  <c r="L52" i="22"/>
  <c r="L53" i="22"/>
  <c r="L54" i="22"/>
  <c r="L55" i="22"/>
  <c r="L56" i="22"/>
  <c r="L57" i="22"/>
  <c r="L58" i="22"/>
  <c r="L59" i="22"/>
  <c r="L60" i="22"/>
  <c r="L61" i="22"/>
  <c r="L62" i="22"/>
  <c r="L63" i="22"/>
  <c r="L64" i="22"/>
  <c r="L65" i="22"/>
  <c r="L66" i="22"/>
  <c r="L67" i="22"/>
  <c r="L68" i="22"/>
  <c r="L69" i="22"/>
  <c r="L70" i="22"/>
  <c r="L71" i="22"/>
  <c r="L72" i="22"/>
  <c r="L73" i="22"/>
  <c r="L74" i="22"/>
  <c r="L75" i="22"/>
  <c r="L76" i="22"/>
  <c r="L77" i="22"/>
  <c r="L78" i="22"/>
  <c r="L79" i="22"/>
  <c r="L80" i="22"/>
  <c r="L81" i="22"/>
  <c r="L82" i="22"/>
  <c r="L83" i="22"/>
  <c r="L84" i="22"/>
  <c r="L85" i="22"/>
  <c r="L86" i="22"/>
  <c r="L87" i="22"/>
  <c r="L88" i="22"/>
  <c r="L89" i="22"/>
  <c r="L90" i="22"/>
  <c r="L91" i="22"/>
  <c r="L92" i="22"/>
  <c r="L93" i="22"/>
  <c r="L94" i="22"/>
  <c r="L95" i="22"/>
  <c r="L96" i="22"/>
  <c r="L97" i="22"/>
  <c r="L98" i="22"/>
  <c r="L99" i="22"/>
  <c r="L100" i="22"/>
  <c r="L101" i="22"/>
  <c r="L102" i="22"/>
  <c r="L103" i="22"/>
  <c r="L104" i="22"/>
  <c r="L105" i="22"/>
  <c r="L106" i="22"/>
  <c r="L107" i="22"/>
  <c r="L108" i="22"/>
  <c r="L109" i="22"/>
  <c r="L110" i="22"/>
  <c r="L111" i="22"/>
  <c r="L112" i="22"/>
  <c r="L2" i="22"/>
  <c r="J3" i="22"/>
  <c r="K3" i="22"/>
  <c r="J4" i="22"/>
  <c r="K4" i="22"/>
  <c r="J5" i="22"/>
  <c r="K5" i="22"/>
  <c r="J6" i="22"/>
  <c r="K6" i="22"/>
  <c r="J7" i="22"/>
  <c r="K7" i="22"/>
  <c r="J8" i="22"/>
  <c r="K8" i="22"/>
  <c r="J9" i="22"/>
  <c r="K9" i="22"/>
  <c r="J10" i="22"/>
  <c r="K10" i="22"/>
  <c r="J11" i="22"/>
  <c r="K11" i="22"/>
  <c r="J12" i="22"/>
  <c r="K12" i="22"/>
  <c r="J13" i="22"/>
  <c r="K13" i="22"/>
  <c r="J14" i="22"/>
  <c r="K14" i="22"/>
  <c r="J15" i="22"/>
  <c r="K15" i="22"/>
  <c r="J16" i="22"/>
  <c r="K16" i="22"/>
  <c r="J17" i="22"/>
  <c r="K17" i="22"/>
  <c r="J18" i="22"/>
  <c r="K18" i="22"/>
  <c r="J19" i="22"/>
  <c r="K19" i="22"/>
  <c r="J20" i="22"/>
  <c r="K20" i="22"/>
  <c r="J21" i="22"/>
  <c r="K21" i="22"/>
  <c r="J22" i="22"/>
  <c r="K22" i="22"/>
  <c r="J23" i="22"/>
  <c r="K23" i="22"/>
  <c r="J24" i="22"/>
  <c r="K24" i="22"/>
  <c r="J25" i="22"/>
  <c r="K25" i="22"/>
  <c r="J26" i="22"/>
  <c r="K26" i="22"/>
  <c r="J27" i="22"/>
  <c r="K27" i="22"/>
  <c r="J28" i="22"/>
  <c r="K28" i="22"/>
  <c r="J29" i="22"/>
  <c r="K29" i="22"/>
  <c r="J30" i="22"/>
  <c r="K30" i="22"/>
  <c r="J31" i="22"/>
  <c r="K31" i="22"/>
  <c r="J32" i="22"/>
  <c r="K32" i="22"/>
  <c r="J33" i="22"/>
  <c r="K33" i="22"/>
  <c r="J34" i="22"/>
  <c r="K34" i="22"/>
  <c r="J35" i="22"/>
  <c r="K35" i="22"/>
  <c r="J36" i="22"/>
  <c r="K36" i="22"/>
  <c r="J37" i="22"/>
  <c r="K37" i="22"/>
  <c r="J38" i="22"/>
  <c r="K38" i="22"/>
  <c r="J39" i="22"/>
  <c r="K39" i="22"/>
  <c r="J40" i="22"/>
  <c r="K40" i="22"/>
  <c r="J41" i="22"/>
  <c r="K41" i="22"/>
  <c r="J42" i="22"/>
  <c r="K42" i="22"/>
  <c r="J43" i="22"/>
  <c r="K43" i="22"/>
  <c r="J44" i="22"/>
  <c r="K44" i="22"/>
  <c r="J45" i="22"/>
  <c r="K45" i="22"/>
  <c r="J46" i="22"/>
  <c r="K46" i="22"/>
  <c r="J47" i="22"/>
  <c r="K47" i="22"/>
  <c r="J48" i="22"/>
  <c r="K48" i="22"/>
  <c r="J49" i="22"/>
  <c r="K49" i="22"/>
  <c r="J50" i="22"/>
  <c r="K50" i="22"/>
  <c r="J51" i="22"/>
  <c r="K51" i="22"/>
  <c r="J52" i="22"/>
  <c r="K52" i="22"/>
  <c r="J53" i="22"/>
  <c r="K53" i="22"/>
  <c r="J54" i="22"/>
  <c r="K54" i="22"/>
  <c r="J55" i="22"/>
  <c r="K55" i="22"/>
  <c r="J56" i="22"/>
  <c r="K56" i="22"/>
  <c r="J57" i="22"/>
  <c r="K57" i="22"/>
  <c r="J58" i="22"/>
  <c r="K58" i="22"/>
  <c r="J59" i="22"/>
  <c r="K59" i="22"/>
  <c r="J60" i="22"/>
  <c r="K60" i="22"/>
  <c r="J61" i="22"/>
  <c r="K61" i="22"/>
  <c r="J62" i="22"/>
  <c r="K62" i="22"/>
  <c r="J63" i="22"/>
  <c r="K63" i="22"/>
  <c r="J64" i="22"/>
  <c r="K64" i="22"/>
  <c r="J65" i="22"/>
  <c r="K65" i="22"/>
  <c r="J66" i="22"/>
  <c r="K66" i="22"/>
  <c r="J67" i="22"/>
  <c r="K67" i="22"/>
  <c r="J68" i="22"/>
  <c r="K68" i="22"/>
  <c r="J69" i="22"/>
  <c r="K69" i="22"/>
  <c r="J70" i="22"/>
  <c r="K70" i="22"/>
  <c r="J71" i="22"/>
  <c r="K71" i="22"/>
  <c r="J72" i="22"/>
  <c r="K72" i="22"/>
  <c r="J73" i="22"/>
  <c r="K73" i="22"/>
  <c r="J74" i="22"/>
  <c r="K74" i="22"/>
  <c r="J75" i="22"/>
  <c r="K75" i="22"/>
  <c r="J76" i="22"/>
  <c r="K76" i="22"/>
  <c r="J77" i="22"/>
  <c r="K77" i="22"/>
  <c r="J78" i="22"/>
  <c r="K78" i="22"/>
  <c r="J79" i="22"/>
  <c r="K79" i="22"/>
  <c r="J80" i="22"/>
  <c r="K80" i="22"/>
  <c r="J81" i="22"/>
  <c r="K81" i="22"/>
  <c r="J82" i="22"/>
  <c r="K82" i="22"/>
  <c r="J83" i="22"/>
  <c r="K83" i="22"/>
  <c r="J84" i="22"/>
  <c r="K84" i="22"/>
  <c r="J85" i="22"/>
  <c r="K85" i="22"/>
  <c r="J86" i="22"/>
  <c r="K86" i="22"/>
  <c r="J87" i="22"/>
  <c r="K87" i="22"/>
  <c r="J88" i="22"/>
  <c r="K88" i="22"/>
  <c r="J89" i="22"/>
  <c r="K89" i="22"/>
  <c r="J90" i="22"/>
  <c r="K90" i="22"/>
  <c r="J91" i="22"/>
  <c r="K91" i="22"/>
  <c r="J92" i="22"/>
  <c r="K92" i="22"/>
  <c r="J93" i="22"/>
  <c r="K93" i="22"/>
  <c r="J94" i="22"/>
  <c r="K94" i="22"/>
  <c r="J95" i="22"/>
  <c r="K95" i="22"/>
  <c r="J96" i="22"/>
  <c r="K96" i="22"/>
  <c r="J97" i="22"/>
  <c r="K97" i="22"/>
  <c r="J98" i="22"/>
  <c r="K98" i="22"/>
  <c r="J99" i="22"/>
  <c r="K99" i="22"/>
  <c r="J100" i="22"/>
  <c r="K100" i="22"/>
  <c r="J101" i="22"/>
  <c r="K101" i="22"/>
  <c r="J102" i="22"/>
  <c r="K102" i="22"/>
  <c r="J103" i="22"/>
  <c r="K103" i="22"/>
  <c r="J104" i="22"/>
  <c r="K104" i="22"/>
  <c r="J105" i="22"/>
  <c r="K105" i="22"/>
  <c r="J106" i="22"/>
  <c r="K106" i="22"/>
  <c r="J107" i="22"/>
  <c r="K107" i="22"/>
  <c r="J108" i="22"/>
  <c r="K108" i="22"/>
  <c r="J109" i="22"/>
  <c r="K109" i="22"/>
  <c r="J110" i="22"/>
  <c r="K110" i="22"/>
  <c r="J111" i="22"/>
  <c r="K111" i="22"/>
  <c r="J112" i="22"/>
  <c r="K112" i="22"/>
  <c r="K2" i="22"/>
  <c r="J2" i="22"/>
  <c r="G3" i="22"/>
  <c r="H3" i="22"/>
  <c r="I3" i="22"/>
  <c r="G4" i="22"/>
  <c r="H4" i="22"/>
  <c r="I4" i="22"/>
  <c r="G5" i="22"/>
  <c r="H5" i="22"/>
  <c r="I5" i="22"/>
  <c r="G6" i="22"/>
  <c r="H6" i="22"/>
  <c r="I6" i="22"/>
  <c r="G7" i="22"/>
  <c r="H7" i="22"/>
  <c r="I7" i="22"/>
  <c r="G8" i="22"/>
  <c r="H8" i="22"/>
  <c r="I8" i="22"/>
  <c r="G9" i="22"/>
  <c r="H9" i="22"/>
  <c r="I9" i="22"/>
  <c r="G10" i="22"/>
  <c r="H10" i="22"/>
  <c r="I10" i="22"/>
  <c r="G11" i="22"/>
  <c r="H11" i="22"/>
  <c r="I11" i="22"/>
  <c r="G12" i="22"/>
  <c r="H12" i="22"/>
  <c r="I12" i="22"/>
  <c r="G13" i="22"/>
  <c r="H13" i="22"/>
  <c r="I13" i="22"/>
  <c r="G14" i="22"/>
  <c r="H14" i="22"/>
  <c r="I14" i="22"/>
  <c r="G15" i="22"/>
  <c r="H15" i="22"/>
  <c r="I15" i="22"/>
  <c r="G16" i="22"/>
  <c r="H16" i="22"/>
  <c r="I16" i="22"/>
  <c r="G17" i="22"/>
  <c r="H17" i="22"/>
  <c r="I17" i="22"/>
  <c r="G18" i="22"/>
  <c r="H18" i="22"/>
  <c r="I18" i="22"/>
  <c r="G19" i="22"/>
  <c r="H19" i="22"/>
  <c r="I19" i="22"/>
  <c r="G20" i="22"/>
  <c r="H20" i="22"/>
  <c r="I20" i="22"/>
  <c r="G21" i="22"/>
  <c r="H21" i="22"/>
  <c r="I21" i="22"/>
  <c r="G22" i="22"/>
  <c r="H22" i="22"/>
  <c r="I22" i="22"/>
  <c r="G23" i="22"/>
  <c r="H23" i="22"/>
  <c r="I23" i="22"/>
  <c r="G24" i="22"/>
  <c r="H24" i="22"/>
  <c r="I24" i="22"/>
  <c r="G25" i="22"/>
  <c r="H25" i="22"/>
  <c r="I25" i="22"/>
  <c r="G26" i="22"/>
  <c r="H26" i="22"/>
  <c r="I26" i="22"/>
  <c r="G27" i="22"/>
  <c r="H27" i="22"/>
  <c r="I27" i="22"/>
  <c r="G28" i="22"/>
  <c r="H28" i="22"/>
  <c r="I28" i="22"/>
  <c r="G29" i="22"/>
  <c r="H29" i="22"/>
  <c r="I29" i="22"/>
  <c r="G30" i="22"/>
  <c r="H30" i="22"/>
  <c r="I30" i="22"/>
  <c r="G31" i="22"/>
  <c r="H31" i="22"/>
  <c r="I31" i="22"/>
  <c r="G32" i="22"/>
  <c r="H32" i="22"/>
  <c r="I32" i="22"/>
  <c r="G33" i="22"/>
  <c r="H33" i="22"/>
  <c r="I33" i="22"/>
  <c r="G34" i="22"/>
  <c r="H34" i="22"/>
  <c r="I34" i="22"/>
  <c r="G35" i="22"/>
  <c r="H35" i="22"/>
  <c r="I35" i="22"/>
  <c r="G36" i="22"/>
  <c r="H36" i="22"/>
  <c r="I36" i="22"/>
  <c r="G37" i="22"/>
  <c r="H37" i="22"/>
  <c r="I37" i="22"/>
  <c r="G38" i="22"/>
  <c r="H38" i="22"/>
  <c r="I38" i="22"/>
  <c r="G39" i="22"/>
  <c r="H39" i="22"/>
  <c r="I39" i="22"/>
  <c r="G40" i="22"/>
  <c r="H40" i="22"/>
  <c r="I40" i="22"/>
  <c r="G41" i="22"/>
  <c r="H41" i="22"/>
  <c r="I41" i="22"/>
  <c r="G42" i="22"/>
  <c r="H42" i="22"/>
  <c r="I42" i="22"/>
  <c r="G43" i="22"/>
  <c r="H43" i="22"/>
  <c r="I43" i="22"/>
  <c r="G44" i="22"/>
  <c r="H44" i="22"/>
  <c r="I44" i="22"/>
  <c r="G45" i="22"/>
  <c r="H45" i="22"/>
  <c r="I45" i="22"/>
  <c r="G46" i="22"/>
  <c r="H46" i="22"/>
  <c r="I46" i="22"/>
  <c r="G47" i="22"/>
  <c r="H47" i="22"/>
  <c r="I47" i="22"/>
  <c r="G48" i="22"/>
  <c r="H48" i="22"/>
  <c r="I48" i="22"/>
  <c r="G49" i="22"/>
  <c r="H49" i="22"/>
  <c r="I49" i="22"/>
  <c r="G50" i="22"/>
  <c r="H50" i="22"/>
  <c r="I50" i="22"/>
  <c r="G51" i="22"/>
  <c r="H51" i="22"/>
  <c r="I51" i="22"/>
  <c r="G52" i="22"/>
  <c r="H52" i="22"/>
  <c r="I52" i="22"/>
  <c r="G53" i="22"/>
  <c r="H53" i="22"/>
  <c r="I53" i="22"/>
  <c r="G54" i="22"/>
  <c r="H54" i="22"/>
  <c r="I54" i="22"/>
  <c r="G55" i="22"/>
  <c r="H55" i="22"/>
  <c r="I55" i="22"/>
  <c r="G56" i="22"/>
  <c r="H56" i="22"/>
  <c r="I56" i="22"/>
  <c r="G57" i="22"/>
  <c r="H57" i="22"/>
  <c r="I57" i="22"/>
  <c r="G58" i="22"/>
  <c r="H58" i="22"/>
  <c r="I58" i="22"/>
  <c r="G59" i="22"/>
  <c r="H59" i="22"/>
  <c r="I59" i="22"/>
  <c r="G60" i="22"/>
  <c r="H60" i="22"/>
  <c r="I60" i="22"/>
  <c r="G61" i="22"/>
  <c r="H61" i="22"/>
  <c r="I61" i="22"/>
  <c r="G62" i="22"/>
  <c r="H62" i="22"/>
  <c r="I62" i="22"/>
  <c r="G63" i="22"/>
  <c r="H63" i="22"/>
  <c r="I63" i="22"/>
  <c r="G64" i="22"/>
  <c r="H64" i="22"/>
  <c r="I64" i="22"/>
  <c r="G65" i="22"/>
  <c r="H65" i="22"/>
  <c r="I65" i="22"/>
  <c r="G66" i="22"/>
  <c r="H66" i="22"/>
  <c r="I66" i="22"/>
  <c r="G67" i="22"/>
  <c r="H67" i="22"/>
  <c r="I67" i="22"/>
  <c r="G68" i="22"/>
  <c r="H68" i="22"/>
  <c r="I68" i="22"/>
  <c r="G69" i="22"/>
  <c r="H69" i="22"/>
  <c r="I69" i="22"/>
  <c r="G70" i="22"/>
  <c r="H70" i="22"/>
  <c r="I70" i="22"/>
  <c r="G71" i="22"/>
  <c r="H71" i="22"/>
  <c r="I71" i="22"/>
  <c r="G72" i="22"/>
  <c r="H72" i="22"/>
  <c r="I72" i="22"/>
  <c r="G73" i="22"/>
  <c r="H73" i="22"/>
  <c r="I73" i="22"/>
  <c r="G74" i="22"/>
  <c r="H74" i="22"/>
  <c r="I74" i="22"/>
  <c r="G75" i="22"/>
  <c r="H75" i="22"/>
  <c r="I75" i="22"/>
  <c r="G76" i="22"/>
  <c r="H76" i="22"/>
  <c r="I76" i="22"/>
  <c r="G77" i="22"/>
  <c r="H77" i="22"/>
  <c r="I77" i="22"/>
  <c r="G78" i="22"/>
  <c r="H78" i="22"/>
  <c r="I78" i="22"/>
  <c r="G79" i="22"/>
  <c r="H79" i="22"/>
  <c r="I79" i="22"/>
  <c r="G80" i="22"/>
  <c r="H80" i="22"/>
  <c r="I80" i="22"/>
  <c r="G81" i="22"/>
  <c r="H81" i="22"/>
  <c r="I81" i="22"/>
  <c r="G82" i="22"/>
  <c r="H82" i="22"/>
  <c r="I82" i="22"/>
  <c r="G83" i="22"/>
  <c r="H83" i="22"/>
  <c r="I83" i="22"/>
  <c r="G84" i="22"/>
  <c r="H84" i="22"/>
  <c r="I84" i="22"/>
  <c r="G85" i="22"/>
  <c r="H85" i="22"/>
  <c r="I85" i="22"/>
  <c r="G86" i="22"/>
  <c r="H86" i="22"/>
  <c r="I86" i="22"/>
  <c r="G87" i="22"/>
  <c r="H87" i="22"/>
  <c r="I87" i="22"/>
  <c r="G88" i="22"/>
  <c r="H88" i="22"/>
  <c r="I88" i="22"/>
  <c r="G89" i="22"/>
  <c r="H89" i="22"/>
  <c r="I89" i="22"/>
  <c r="G90" i="22"/>
  <c r="H90" i="22"/>
  <c r="I90" i="22"/>
  <c r="G91" i="22"/>
  <c r="H91" i="22"/>
  <c r="I91" i="22"/>
  <c r="G92" i="22"/>
  <c r="H92" i="22"/>
  <c r="I92" i="22"/>
  <c r="G93" i="22"/>
  <c r="H93" i="22"/>
  <c r="I93" i="22"/>
  <c r="G94" i="22"/>
  <c r="H94" i="22"/>
  <c r="I94" i="22"/>
  <c r="G95" i="22"/>
  <c r="H95" i="22"/>
  <c r="I95" i="22"/>
  <c r="G96" i="22"/>
  <c r="H96" i="22"/>
  <c r="I96" i="22"/>
  <c r="G97" i="22"/>
  <c r="H97" i="22"/>
  <c r="I97" i="22"/>
  <c r="G98" i="22"/>
  <c r="H98" i="22"/>
  <c r="I98" i="22"/>
  <c r="G99" i="22"/>
  <c r="H99" i="22"/>
  <c r="I99" i="22"/>
  <c r="G100" i="22"/>
  <c r="H100" i="22"/>
  <c r="I100" i="22"/>
  <c r="G101" i="22"/>
  <c r="H101" i="22"/>
  <c r="I101" i="22"/>
  <c r="G102" i="22"/>
  <c r="H102" i="22"/>
  <c r="I102" i="22"/>
  <c r="G103" i="22"/>
  <c r="H103" i="22"/>
  <c r="I103" i="22"/>
  <c r="G104" i="22"/>
  <c r="H104" i="22"/>
  <c r="I104" i="22"/>
  <c r="G105" i="22"/>
  <c r="H105" i="22"/>
  <c r="I105" i="22"/>
  <c r="G106" i="22"/>
  <c r="H106" i="22"/>
  <c r="I106" i="22"/>
  <c r="G107" i="22"/>
  <c r="H107" i="22"/>
  <c r="I107" i="22"/>
  <c r="G108" i="22"/>
  <c r="H108" i="22"/>
  <c r="I108" i="22"/>
  <c r="G109" i="22"/>
  <c r="H109" i="22"/>
  <c r="I109" i="22"/>
  <c r="G110" i="22"/>
  <c r="H110" i="22"/>
  <c r="I110" i="22"/>
  <c r="G111" i="22"/>
  <c r="H111" i="22"/>
  <c r="I111" i="22"/>
  <c r="G112" i="22"/>
  <c r="H112" i="22"/>
  <c r="I112" i="22"/>
  <c r="I2" i="22"/>
  <c r="H2" i="22"/>
  <c r="G2" i="22"/>
  <c r="CM3" i="22"/>
  <c r="CM4" i="22"/>
  <c r="CM5" i="22"/>
  <c r="CM6" i="22"/>
  <c r="CM7" i="22"/>
  <c r="CM8" i="22"/>
  <c r="CM9" i="22"/>
  <c r="CM10" i="22"/>
  <c r="CM11" i="22"/>
  <c r="CM12" i="22"/>
  <c r="CM13" i="22"/>
  <c r="CM14" i="22"/>
  <c r="CM15" i="22"/>
  <c r="CM16" i="22"/>
  <c r="CM17" i="22"/>
  <c r="CM18" i="22"/>
  <c r="CM19" i="22"/>
  <c r="CM20" i="22"/>
  <c r="CM21" i="22"/>
  <c r="CM22" i="22"/>
  <c r="CM23" i="22"/>
  <c r="CM24" i="22"/>
  <c r="CM25" i="22"/>
  <c r="CM26" i="22"/>
  <c r="CM27" i="22"/>
  <c r="CM28" i="22"/>
  <c r="CM29" i="22"/>
  <c r="CM30" i="22"/>
  <c r="CM31" i="22"/>
  <c r="CM32" i="22"/>
  <c r="CM33" i="22"/>
  <c r="CM34" i="22"/>
  <c r="CM35" i="22"/>
  <c r="CM36" i="22"/>
  <c r="CM37" i="22"/>
  <c r="CM38" i="22"/>
  <c r="CM39" i="22"/>
  <c r="CM40" i="22"/>
  <c r="CM41" i="22"/>
  <c r="CM42" i="22"/>
  <c r="CM43" i="22"/>
  <c r="CM44" i="22"/>
  <c r="CM45" i="22"/>
  <c r="CM46" i="22"/>
  <c r="CM47" i="22"/>
  <c r="CM48" i="22"/>
  <c r="CM49" i="22"/>
  <c r="CM50" i="22"/>
  <c r="CM51" i="22"/>
  <c r="CM52" i="22"/>
  <c r="CM53" i="22"/>
  <c r="CM54" i="22"/>
  <c r="CM55" i="22"/>
  <c r="CM56" i="22"/>
  <c r="CM57" i="22"/>
  <c r="CM58" i="22"/>
  <c r="CM59" i="22"/>
  <c r="CM60" i="22"/>
  <c r="CM61" i="22"/>
  <c r="CM62" i="22"/>
  <c r="CM63" i="22"/>
  <c r="CM64" i="22"/>
  <c r="CM65" i="22"/>
  <c r="CM66" i="22"/>
  <c r="CM67" i="22"/>
  <c r="CM68" i="22"/>
  <c r="CM69" i="22"/>
  <c r="CM70" i="22"/>
  <c r="CM71" i="22"/>
  <c r="CM72" i="22"/>
  <c r="CM73" i="22"/>
  <c r="CM74" i="22"/>
  <c r="CM75" i="22"/>
  <c r="CM76" i="22"/>
  <c r="CM77" i="22"/>
  <c r="CM78" i="22"/>
  <c r="CM79" i="22"/>
  <c r="CM80" i="22"/>
  <c r="CM81" i="22"/>
  <c r="CM82" i="22"/>
  <c r="CM83" i="22"/>
  <c r="CM84" i="22"/>
  <c r="CM85" i="22"/>
  <c r="CM86" i="22"/>
  <c r="CM87" i="22"/>
  <c r="CM88" i="22"/>
  <c r="CM89" i="22"/>
  <c r="CM90" i="22"/>
  <c r="CM91" i="22"/>
  <c r="CM92" i="22"/>
  <c r="CM93" i="22"/>
  <c r="CM94" i="22"/>
  <c r="CM95" i="22"/>
  <c r="CM96" i="22"/>
  <c r="CM97" i="22"/>
  <c r="CM98" i="22"/>
  <c r="CM99" i="22"/>
  <c r="CM100" i="22"/>
  <c r="CM101" i="22"/>
  <c r="CM102" i="22"/>
  <c r="CM103" i="22"/>
  <c r="CM104" i="22"/>
  <c r="CM105" i="22"/>
  <c r="CM106" i="22"/>
  <c r="CM107" i="22"/>
  <c r="CM108" i="22"/>
  <c r="CM109" i="22"/>
  <c r="CM110" i="22"/>
  <c r="CM111" i="22"/>
  <c r="CM112" i="22"/>
  <c r="CM2" i="22"/>
  <c r="W3" i="22"/>
  <c r="X3" i="22"/>
  <c r="Y3" i="22"/>
  <c r="W4" i="22"/>
  <c r="X4" i="22"/>
  <c r="Y4" i="22"/>
  <c r="W5" i="22"/>
  <c r="X5" i="22"/>
  <c r="Y5" i="22"/>
  <c r="W6" i="22"/>
  <c r="X6" i="22"/>
  <c r="Y6" i="22"/>
  <c r="W7" i="22"/>
  <c r="X7" i="22"/>
  <c r="Y7" i="22"/>
  <c r="W8" i="22"/>
  <c r="X8" i="22"/>
  <c r="Y8" i="22"/>
  <c r="W9" i="22"/>
  <c r="X9" i="22"/>
  <c r="Y9" i="22"/>
  <c r="W10" i="22"/>
  <c r="X10" i="22"/>
  <c r="Y10" i="22"/>
  <c r="W11" i="22"/>
  <c r="X11" i="22"/>
  <c r="Y11" i="22"/>
  <c r="W12" i="22"/>
  <c r="X12" i="22"/>
  <c r="Y12" i="22"/>
  <c r="W13" i="22"/>
  <c r="X13" i="22"/>
  <c r="Y13" i="22"/>
  <c r="W14" i="22"/>
  <c r="X14" i="22"/>
  <c r="Y14" i="22"/>
  <c r="W15" i="22"/>
  <c r="X15" i="22"/>
  <c r="Y15" i="22"/>
  <c r="W16" i="22"/>
  <c r="X16" i="22"/>
  <c r="Y16" i="22"/>
  <c r="W17" i="22"/>
  <c r="X17" i="22"/>
  <c r="Y17" i="22"/>
  <c r="W18" i="22"/>
  <c r="X18" i="22"/>
  <c r="Y18" i="22"/>
  <c r="W19" i="22"/>
  <c r="X19" i="22"/>
  <c r="Y19" i="22"/>
  <c r="W20" i="22"/>
  <c r="X20" i="22"/>
  <c r="Y20" i="22"/>
  <c r="W21" i="22"/>
  <c r="X21" i="22"/>
  <c r="Y21" i="22"/>
  <c r="W22" i="22"/>
  <c r="X22" i="22"/>
  <c r="Y22" i="22"/>
  <c r="W23" i="22"/>
  <c r="X23" i="22"/>
  <c r="Y23" i="22"/>
  <c r="W24" i="22"/>
  <c r="X24" i="22"/>
  <c r="Y24" i="22"/>
  <c r="W25" i="22"/>
  <c r="X25" i="22"/>
  <c r="Y25" i="22"/>
  <c r="W26" i="22"/>
  <c r="X26" i="22"/>
  <c r="Y26" i="22"/>
  <c r="W27" i="22"/>
  <c r="X27" i="22"/>
  <c r="Y27" i="22"/>
  <c r="W28" i="22"/>
  <c r="X28" i="22"/>
  <c r="Y28" i="22"/>
  <c r="W29" i="22"/>
  <c r="X29" i="22"/>
  <c r="Y29" i="22"/>
  <c r="W30" i="22"/>
  <c r="X30" i="22"/>
  <c r="Y30" i="22"/>
  <c r="W31" i="22"/>
  <c r="X31" i="22"/>
  <c r="Y31" i="22"/>
  <c r="W32" i="22"/>
  <c r="X32" i="22"/>
  <c r="Y32" i="22"/>
  <c r="W33" i="22"/>
  <c r="X33" i="22"/>
  <c r="Y33" i="22"/>
  <c r="W34" i="22"/>
  <c r="X34" i="22"/>
  <c r="Y34" i="22"/>
  <c r="W35" i="22"/>
  <c r="X35" i="22"/>
  <c r="Y35" i="22"/>
  <c r="W36" i="22"/>
  <c r="X36" i="22"/>
  <c r="Y36" i="22"/>
  <c r="W37" i="22"/>
  <c r="X37" i="22"/>
  <c r="Y37" i="22"/>
  <c r="W38" i="22"/>
  <c r="X38" i="22"/>
  <c r="Y38" i="22"/>
  <c r="W39" i="22"/>
  <c r="X39" i="22"/>
  <c r="Y39" i="22"/>
  <c r="W40" i="22"/>
  <c r="X40" i="22"/>
  <c r="Y40" i="22"/>
  <c r="W41" i="22"/>
  <c r="X41" i="22"/>
  <c r="Y41" i="22"/>
  <c r="W42" i="22"/>
  <c r="X42" i="22"/>
  <c r="Y42" i="22"/>
  <c r="W43" i="22"/>
  <c r="X43" i="22"/>
  <c r="Y43" i="22"/>
  <c r="W44" i="22"/>
  <c r="X44" i="22"/>
  <c r="Y44" i="22"/>
  <c r="W45" i="22"/>
  <c r="X45" i="22"/>
  <c r="Y45" i="22"/>
  <c r="W46" i="22"/>
  <c r="X46" i="22"/>
  <c r="Y46" i="22"/>
  <c r="W47" i="22"/>
  <c r="X47" i="22"/>
  <c r="Y47" i="22"/>
  <c r="W48" i="22"/>
  <c r="X48" i="22"/>
  <c r="Y48" i="22"/>
  <c r="W49" i="22"/>
  <c r="X49" i="22"/>
  <c r="Y49" i="22"/>
  <c r="W50" i="22"/>
  <c r="X50" i="22"/>
  <c r="Y50" i="22"/>
  <c r="W51" i="22"/>
  <c r="X51" i="22"/>
  <c r="Y51" i="22"/>
  <c r="W52" i="22"/>
  <c r="X52" i="22"/>
  <c r="Y52" i="22"/>
  <c r="W53" i="22"/>
  <c r="X53" i="22"/>
  <c r="Y53" i="22"/>
  <c r="W54" i="22"/>
  <c r="X54" i="22"/>
  <c r="Y54" i="22"/>
  <c r="W55" i="22"/>
  <c r="X55" i="22"/>
  <c r="Y55" i="22"/>
  <c r="W56" i="22"/>
  <c r="X56" i="22"/>
  <c r="Y56" i="22"/>
  <c r="W57" i="22"/>
  <c r="X57" i="22"/>
  <c r="Y57" i="22"/>
  <c r="W58" i="22"/>
  <c r="X58" i="22"/>
  <c r="Y58" i="22"/>
  <c r="W59" i="22"/>
  <c r="X59" i="22"/>
  <c r="Y59" i="22"/>
  <c r="W60" i="22"/>
  <c r="X60" i="22"/>
  <c r="Y60" i="22"/>
  <c r="W61" i="22"/>
  <c r="X61" i="22"/>
  <c r="Y61" i="22"/>
  <c r="W62" i="22"/>
  <c r="X62" i="22"/>
  <c r="Y62" i="22"/>
  <c r="W63" i="22"/>
  <c r="X63" i="22"/>
  <c r="Y63" i="22"/>
  <c r="W64" i="22"/>
  <c r="X64" i="22"/>
  <c r="Y64" i="22"/>
  <c r="W65" i="22"/>
  <c r="X65" i="22"/>
  <c r="Y65" i="22"/>
  <c r="W66" i="22"/>
  <c r="X66" i="22"/>
  <c r="Y66" i="22"/>
  <c r="W67" i="22"/>
  <c r="X67" i="22"/>
  <c r="Y67" i="22"/>
  <c r="W68" i="22"/>
  <c r="X68" i="22"/>
  <c r="Y68" i="22"/>
  <c r="W69" i="22"/>
  <c r="X69" i="22"/>
  <c r="Y69" i="22"/>
  <c r="W70" i="22"/>
  <c r="X70" i="22"/>
  <c r="Y70" i="22"/>
  <c r="W71" i="22"/>
  <c r="X71" i="22"/>
  <c r="Y71" i="22"/>
  <c r="W72" i="22"/>
  <c r="X72" i="22"/>
  <c r="Y72" i="22"/>
  <c r="W73" i="22"/>
  <c r="X73" i="22"/>
  <c r="Y73" i="22"/>
  <c r="W74" i="22"/>
  <c r="X74" i="22"/>
  <c r="Y74" i="22"/>
  <c r="W75" i="22"/>
  <c r="X75" i="22"/>
  <c r="Y75" i="22"/>
  <c r="W76" i="22"/>
  <c r="X76" i="22"/>
  <c r="Y76" i="22"/>
  <c r="W77" i="22"/>
  <c r="X77" i="22"/>
  <c r="Y77" i="22"/>
  <c r="W78" i="22"/>
  <c r="X78" i="22"/>
  <c r="Y78" i="22"/>
  <c r="W79" i="22"/>
  <c r="X79" i="22"/>
  <c r="Y79" i="22"/>
  <c r="W80" i="22"/>
  <c r="X80" i="22"/>
  <c r="Y80" i="22"/>
  <c r="W81" i="22"/>
  <c r="X81" i="22"/>
  <c r="Y81" i="22"/>
  <c r="W82" i="22"/>
  <c r="X82" i="22"/>
  <c r="Y82" i="22"/>
  <c r="W83" i="22"/>
  <c r="X83" i="22"/>
  <c r="Y83" i="22"/>
  <c r="W84" i="22"/>
  <c r="X84" i="22"/>
  <c r="Y84" i="22"/>
  <c r="W85" i="22"/>
  <c r="X85" i="22"/>
  <c r="Y85" i="22"/>
  <c r="W86" i="22"/>
  <c r="X86" i="22"/>
  <c r="Y86" i="22"/>
  <c r="W87" i="22"/>
  <c r="X87" i="22"/>
  <c r="Y87" i="22"/>
  <c r="W88" i="22"/>
  <c r="X88" i="22"/>
  <c r="Y88" i="22"/>
  <c r="W89" i="22"/>
  <c r="X89" i="22"/>
  <c r="Y89" i="22"/>
  <c r="W90" i="22"/>
  <c r="X90" i="22"/>
  <c r="Y90" i="22"/>
  <c r="W91" i="22"/>
  <c r="X91" i="22"/>
  <c r="Y91" i="22"/>
  <c r="W92" i="22"/>
  <c r="X92" i="22"/>
  <c r="Y92" i="22"/>
  <c r="W93" i="22"/>
  <c r="X93" i="22"/>
  <c r="Y93" i="22"/>
  <c r="W94" i="22"/>
  <c r="X94" i="22"/>
  <c r="Y94" i="22"/>
  <c r="W95" i="22"/>
  <c r="X95" i="22"/>
  <c r="Y95" i="22"/>
  <c r="W96" i="22"/>
  <c r="X96" i="22"/>
  <c r="Y96" i="22"/>
  <c r="W97" i="22"/>
  <c r="X97" i="22"/>
  <c r="Y97" i="22"/>
  <c r="W98" i="22"/>
  <c r="X98" i="22"/>
  <c r="Y98" i="22"/>
  <c r="W99" i="22"/>
  <c r="X99" i="22"/>
  <c r="Y99" i="22"/>
  <c r="W100" i="22"/>
  <c r="X100" i="22"/>
  <c r="Y100" i="22"/>
  <c r="W101" i="22"/>
  <c r="X101" i="22"/>
  <c r="Y101" i="22"/>
  <c r="W102" i="22"/>
  <c r="X102" i="22"/>
  <c r="Y102" i="22"/>
  <c r="W103" i="22"/>
  <c r="X103" i="22"/>
  <c r="Y103" i="22"/>
  <c r="W104" i="22"/>
  <c r="X104" i="22"/>
  <c r="Y104" i="22"/>
  <c r="W105" i="22"/>
  <c r="X105" i="22"/>
  <c r="Y105" i="22"/>
  <c r="W106" i="22"/>
  <c r="X106" i="22"/>
  <c r="Y106" i="22"/>
  <c r="W107" i="22"/>
  <c r="X107" i="22"/>
  <c r="Y107" i="22"/>
  <c r="W108" i="22"/>
  <c r="X108" i="22"/>
  <c r="Y108" i="22"/>
  <c r="W109" i="22"/>
  <c r="X109" i="22"/>
  <c r="Y109" i="22"/>
  <c r="W110" i="22"/>
  <c r="X110" i="22"/>
  <c r="Y110" i="22"/>
  <c r="W111" i="22"/>
  <c r="X111" i="22"/>
  <c r="Y111" i="22"/>
  <c r="W112" i="22"/>
  <c r="X112" i="22"/>
  <c r="Y112" i="22"/>
  <c r="Y2" i="22"/>
  <c r="X2" i="22"/>
  <c r="W2" i="22"/>
  <c r="F3" i="22"/>
  <c r="F4" i="22"/>
  <c r="F5" i="22"/>
  <c r="F6" i="22"/>
  <c r="F7" i="22"/>
  <c r="F8" i="22"/>
  <c r="F9" i="22"/>
  <c r="F10" i="22"/>
  <c r="F11" i="22"/>
  <c r="F12" i="22"/>
  <c r="F13" i="22"/>
  <c r="F14" i="22"/>
  <c r="F15" i="22"/>
  <c r="F16" i="22"/>
  <c r="F17" i="22"/>
  <c r="F18" i="22"/>
  <c r="F19" i="22"/>
  <c r="F20" i="22"/>
  <c r="F21" i="22"/>
  <c r="F22" i="22"/>
  <c r="F23" i="22"/>
  <c r="F24" i="22"/>
  <c r="F25" i="22"/>
  <c r="F26" i="22"/>
  <c r="F27" i="22"/>
  <c r="F28" i="22"/>
  <c r="F29" i="22"/>
  <c r="F30" i="22"/>
  <c r="F31" i="22"/>
  <c r="F32" i="22"/>
  <c r="F33" i="22"/>
  <c r="F34" i="22"/>
  <c r="F35" i="22"/>
  <c r="F36" i="22"/>
  <c r="F37" i="22"/>
  <c r="F38" i="22"/>
  <c r="F39" i="22"/>
  <c r="F40" i="22"/>
  <c r="F41" i="22"/>
  <c r="F42" i="22"/>
  <c r="F43" i="22"/>
  <c r="F44" i="22"/>
  <c r="F45" i="22"/>
  <c r="F46" i="22"/>
  <c r="F47" i="22"/>
  <c r="F48" i="22"/>
  <c r="F49" i="22"/>
  <c r="F50" i="22"/>
  <c r="F51" i="22"/>
  <c r="F52" i="22"/>
  <c r="F53" i="22"/>
  <c r="F54" i="22"/>
  <c r="F55" i="22"/>
  <c r="F56" i="22"/>
  <c r="F57" i="22"/>
  <c r="F58" i="22"/>
  <c r="F59" i="22"/>
  <c r="F60" i="22"/>
  <c r="F61" i="22"/>
  <c r="F62" i="22"/>
  <c r="F63" i="22"/>
  <c r="F64" i="22"/>
  <c r="F65" i="22"/>
  <c r="F66" i="22"/>
  <c r="F67" i="22"/>
  <c r="F68" i="22"/>
  <c r="F69" i="22"/>
  <c r="F70" i="22"/>
  <c r="F71" i="22"/>
  <c r="F72" i="22"/>
  <c r="F73" i="22"/>
  <c r="F74" i="22"/>
  <c r="F75" i="22"/>
  <c r="F76" i="22"/>
  <c r="F77" i="22"/>
  <c r="F78" i="22"/>
  <c r="F79" i="22"/>
  <c r="F80" i="22"/>
  <c r="F81" i="22"/>
  <c r="F82" i="22"/>
  <c r="F83" i="22"/>
  <c r="F84" i="22"/>
  <c r="F85" i="22"/>
  <c r="F86" i="22"/>
  <c r="F87" i="22"/>
  <c r="F88" i="22"/>
  <c r="F89" i="22"/>
  <c r="F90" i="22"/>
  <c r="F91" i="22"/>
  <c r="F92" i="22"/>
  <c r="F93" i="22"/>
  <c r="F94" i="22"/>
  <c r="F95" i="22"/>
  <c r="F96" i="22"/>
  <c r="F97" i="22"/>
  <c r="F98" i="22"/>
  <c r="F99" i="22"/>
  <c r="F100" i="22"/>
  <c r="F101" i="22"/>
  <c r="F102" i="22"/>
  <c r="F103" i="22"/>
  <c r="F104" i="22"/>
  <c r="F105" i="22"/>
  <c r="F106" i="22"/>
  <c r="F107" i="22"/>
  <c r="F108" i="22"/>
  <c r="F109" i="22"/>
  <c r="F110" i="22"/>
  <c r="F111" i="22"/>
  <c r="F112" i="22"/>
  <c r="F2" i="22"/>
  <c r="E3" i="22"/>
  <c r="E4" i="22"/>
  <c r="E5" i="22"/>
  <c r="E6" i="22"/>
  <c r="E7" i="22"/>
  <c r="E8" i="22"/>
  <c r="E9" i="22"/>
  <c r="E10" i="22"/>
  <c r="E11" i="22"/>
  <c r="E12" i="22"/>
  <c r="E13" i="22"/>
  <c r="E14" i="22"/>
  <c r="E15" i="22"/>
  <c r="E16" i="22"/>
  <c r="E17" i="22"/>
  <c r="E18" i="22"/>
  <c r="E19" i="22"/>
  <c r="E20" i="22"/>
  <c r="E21" i="22"/>
  <c r="E22" i="22"/>
  <c r="E23" i="22"/>
  <c r="E24" i="22"/>
  <c r="E25" i="22"/>
  <c r="E26" i="22"/>
  <c r="E27" i="22"/>
  <c r="E28" i="22"/>
  <c r="E29" i="22"/>
  <c r="E30" i="22"/>
  <c r="E31" i="22"/>
  <c r="E32" i="22"/>
  <c r="E33" i="22"/>
  <c r="E34" i="22"/>
  <c r="E35" i="22"/>
  <c r="E36" i="22"/>
  <c r="E37" i="22"/>
  <c r="E38" i="22"/>
  <c r="E39" i="22"/>
  <c r="E40" i="22"/>
  <c r="E41" i="22"/>
  <c r="E42" i="22"/>
  <c r="E43" i="22"/>
  <c r="E44" i="22"/>
  <c r="E45" i="22"/>
  <c r="E46" i="22"/>
  <c r="E47" i="22"/>
  <c r="E48" i="22"/>
  <c r="E49" i="22"/>
  <c r="E50" i="22"/>
  <c r="E51" i="22"/>
  <c r="E52" i="22"/>
  <c r="E53" i="22"/>
  <c r="E54" i="22"/>
  <c r="E55" i="22"/>
  <c r="E56" i="22"/>
  <c r="E57" i="22"/>
  <c r="E58" i="22"/>
  <c r="E59" i="22"/>
  <c r="E60" i="22"/>
  <c r="E61" i="22"/>
  <c r="E62" i="22"/>
  <c r="E63" i="22"/>
  <c r="E64" i="22"/>
  <c r="E65" i="22"/>
  <c r="E66" i="22"/>
  <c r="E67" i="22"/>
  <c r="E68" i="22"/>
  <c r="E69" i="22"/>
  <c r="E70" i="22"/>
  <c r="E71" i="22"/>
  <c r="E72" i="22"/>
  <c r="E73" i="22"/>
  <c r="E74" i="22"/>
  <c r="E75" i="22"/>
  <c r="E76" i="22"/>
  <c r="E77" i="22"/>
  <c r="E78" i="22"/>
  <c r="E79" i="22"/>
  <c r="E80" i="22"/>
  <c r="E81" i="22"/>
  <c r="E82" i="22"/>
  <c r="E83" i="22"/>
  <c r="E84" i="22"/>
  <c r="E85" i="22"/>
  <c r="E86" i="22"/>
  <c r="E87" i="22"/>
  <c r="E88" i="22"/>
  <c r="E89" i="22"/>
  <c r="E90" i="22"/>
  <c r="E91" i="22"/>
  <c r="E92" i="22"/>
  <c r="E93" i="22"/>
  <c r="E94" i="22"/>
  <c r="E95" i="22"/>
  <c r="E96" i="22"/>
  <c r="E97" i="22"/>
  <c r="E98" i="22"/>
  <c r="E99" i="22"/>
  <c r="E100" i="22"/>
  <c r="E101" i="22"/>
  <c r="E102" i="22"/>
  <c r="E103" i="22"/>
  <c r="E104" i="22"/>
  <c r="E105" i="22"/>
  <c r="E106" i="22"/>
  <c r="E107" i="22"/>
  <c r="E108" i="22"/>
  <c r="E109" i="22"/>
  <c r="E110" i="22"/>
  <c r="E111" i="22"/>
  <c r="E112" i="22"/>
  <c r="E2" i="22"/>
  <c r="A3" i="22"/>
  <c r="A4" i="22"/>
  <c r="A5" i="22"/>
  <c r="A6" i="22"/>
  <c r="A7" i="22"/>
  <c r="A8" i="22"/>
  <c r="A9" i="22"/>
  <c r="A10" i="22"/>
  <c r="A11" i="22"/>
  <c r="A12" i="22"/>
  <c r="A13" i="22"/>
  <c r="A14" i="22"/>
  <c r="A15" i="22"/>
  <c r="A16" i="22"/>
  <c r="A17" i="22"/>
  <c r="A18" i="22"/>
  <c r="A19" i="22"/>
  <c r="A20" i="22"/>
  <c r="A21" i="22"/>
  <c r="A22" i="22"/>
  <c r="A23" i="22"/>
  <c r="A24" i="22"/>
  <c r="A25" i="22"/>
  <c r="A26" i="22"/>
  <c r="A27" i="22"/>
  <c r="A28" i="22"/>
  <c r="A29" i="22"/>
  <c r="A30" i="22"/>
  <c r="A31" i="22"/>
  <c r="A32" i="22"/>
  <c r="A33" i="22"/>
  <c r="A34" i="22"/>
  <c r="A35" i="22"/>
  <c r="A36" i="22"/>
  <c r="A37" i="22"/>
  <c r="A38" i="22"/>
  <c r="A39" i="22"/>
  <c r="A40" i="22"/>
  <c r="A41" i="22"/>
  <c r="A42" i="22"/>
  <c r="A43" i="22"/>
  <c r="A44" i="22"/>
  <c r="A45" i="22"/>
  <c r="A46" i="22"/>
  <c r="A47" i="22"/>
  <c r="A48" i="22"/>
  <c r="A49" i="22"/>
  <c r="A50" i="22"/>
  <c r="A51" i="22"/>
  <c r="A52" i="22"/>
  <c r="A53" i="22"/>
  <c r="A54" i="22"/>
  <c r="A55" i="22"/>
  <c r="A56" i="22"/>
  <c r="A57" i="22"/>
  <c r="A58" i="22"/>
  <c r="A59" i="22"/>
  <c r="A60" i="22"/>
  <c r="A61" i="22"/>
  <c r="A62" i="22"/>
  <c r="A63" i="22"/>
  <c r="A64" i="22"/>
  <c r="A65" i="22"/>
  <c r="A66" i="22"/>
  <c r="A67" i="22"/>
  <c r="A68" i="22"/>
  <c r="A69" i="22"/>
  <c r="A70" i="22"/>
  <c r="A71" i="22"/>
  <c r="A72" i="22"/>
  <c r="A73" i="22"/>
  <c r="A74" i="22"/>
  <c r="A75" i="22"/>
  <c r="A76" i="22"/>
  <c r="A77" i="22"/>
  <c r="A78" i="22"/>
  <c r="A79" i="22"/>
  <c r="A80" i="22"/>
  <c r="A81" i="22"/>
  <c r="A82" i="22"/>
  <c r="A83" i="22"/>
  <c r="A84" i="22"/>
  <c r="A85" i="22"/>
  <c r="A86" i="22"/>
  <c r="A87" i="22"/>
  <c r="A88" i="22"/>
  <c r="A89" i="22"/>
  <c r="A90" i="22"/>
  <c r="A91" i="22"/>
  <c r="A92" i="22"/>
  <c r="A93" i="22"/>
  <c r="A94" i="22"/>
  <c r="A95" i="22"/>
  <c r="A96" i="22"/>
  <c r="A97" i="22"/>
  <c r="A98" i="22"/>
  <c r="A99" i="22"/>
  <c r="A100" i="22"/>
  <c r="A101" i="22"/>
  <c r="A102" i="22"/>
  <c r="A103" i="22"/>
  <c r="A104" i="22"/>
  <c r="A105" i="22"/>
  <c r="A106" i="22"/>
  <c r="A107" i="22"/>
  <c r="A108" i="22"/>
  <c r="A109" i="22"/>
  <c r="A110" i="22"/>
  <c r="A111" i="22"/>
  <c r="A112" i="22"/>
  <c r="A2" i="22"/>
  <c r="B104" i="18"/>
  <c r="C104" i="18"/>
  <c r="D103" i="22" s="1"/>
  <c r="B105" i="18"/>
  <c r="C105" i="18"/>
  <c r="D104" i="22" s="1"/>
  <c r="B106" i="18"/>
  <c r="C106" i="18"/>
  <c r="D105" i="22" s="1"/>
  <c r="B107" i="18"/>
  <c r="C107" i="18"/>
  <c r="D106" i="22" s="1"/>
  <c r="B108" i="18"/>
  <c r="C108" i="18"/>
  <c r="D107" i="22" s="1"/>
  <c r="B109" i="18"/>
  <c r="C109" i="18"/>
  <c r="D108" i="22" s="1"/>
  <c r="B110" i="18"/>
  <c r="C110" i="18"/>
  <c r="D109" i="22" s="1"/>
  <c r="B111" i="18"/>
  <c r="C111" i="18"/>
  <c r="D110" i="22" s="1"/>
  <c r="B112" i="18"/>
  <c r="C112" i="18"/>
  <c r="D111" i="22" s="1"/>
  <c r="B113" i="18"/>
  <c r="C113" i="18"/>
  <c r="D112" i="22" s="1"/>
  <c r="B3" i="18" l="1"/>
  <c r="B4" i="18"/>
  <c r="B5" i="18"/>
  <c r="B6" i="18"/>
  <c r="B7" i="18"/>
  <c r="B8" i="18"/>
  <c r="B9" i="18"/>
  <c r="B10" i="18"/>
  <c r="B11" i="18"/>
  <c r="B12" i="18"/>
  <c r="B13" i="18"/>
  <c r="B14" i="18"/>
  <c r="B15" i="18"/>
  <c r="B16" i="18"/>
  <c r="B17" i="18"/>
  <c r="B18" i="18"/>
  <c r="B19" i="18"/>
  <c r="B20" i="18"/>
  <c r="B21" i="18"/>
  <c r="B22" i="18"/>
  <c r="B23" i="18"/>
  <c r="B24" i="18"/>
  <c r="B25" i="18"/>
  <c r="B26" i="18"/>
  <c r="B27" i="18"/>
  <c r="B28" i="18"/>
  <c r="B29" i="18"/>
  <c r="B30" i="18"/>
  <c r="B31" i="18"/>
  <c r="B32" i="18"/>
  <c r="B33" i="18"/>
  <c r="B34" i="18"/>
  <c r="B35" i="18"/>
  <c r="B36" i="18"/>
  <c r="B37" i="18"/>
  <c r="B38" i="18"/>
  <c r="B39" i="18"/>
  <c r="B40" i="18"/>
  <c r="B41" i="18"/>
  <c r="B42" i="18"/>
  <c r="B43" i="18"/>
  <c r="B44" i="18"/>
  <c r="B45" i="18"/>
  <c r="B46" i="18"/>
  <c r="B47" i="18"/>
  <c r="B48" i="18"/>
  <c r="B49" i="18"/>
  <c r="B50" i="18"/>
  <c r="B51" i="18"/>
  <c r="B52" i="18"/>
  <c r="B53" i="18"/>
  <c r="B54" i="18"/>
  <c r="B55" i="18"/>
  <c r="B56" i="18"/>
  <c r="B57" i="18"/>
  <c r="B58" i="18"/>
  <c r="B59" i="18"/>
  <c r="B60" i="18"/>
  <c r="B61" i="18"/>
  <c r="B62" i="18"/>
  <c r="B63" i="18"/>
  <c r="B64" i="18"/>
  <c r="B65" i="18"/>
  <c r="B66" i="18"/>
  <c r="B67" i="18"/>
  <c r="B68" i="18"/>
  <c r="B69" i="18"/>
  <c r="B70" i="18"/>
  <c r="B71" i="18"/>
  <c r="B72" i="18"/>
  <c r="B73" i="18"/>
  <c r="B74" i="18"/>
  <c r="B75" i="18"/>
  <c r="B76" i="18"/>
  <c r="B77" i="18"/>
  <c r="B78" i="18"/>
  <c r="B79" i="18"/>
  <c r="B80" i="18"/>
  <c r="B81" i="18"/>
  <c r="B82" i="18"/>
  <c r="B83" i="18"/>
  <c r="B84" i="18"/>
  <c r="B85" i="18"/>
  <c r="B86" i="18"/>
  <c r="B87" i="18"/>
  <c r="B88" i="18"/>
  <c r="B89" i="18"/>
  <c r="B90" i="18"/>
  <c r="B91" i="18"/>
  <c r="B92" i="18"/>
  <c r="B93" i="18"/>
  <c r="B94" i="18"/>
  <c r="B95" i="18"/>
  <c r="B96" i="18"/>
  <c r="B97" i="18"/>
  <c r="B98" i="18"/>
  <c r="B99" i="18"/>
  <c r="B100" i="18"/>
  <c r="B101" i="18"/>
  <c r="B102" i="18"/>
  <c r="B103" i="18"/>
  <c r="C3" i="18"/>
  <c r="D2" i="22" s="1"/>
  <c r="C4" i="18"/>
  <c r="D3" i="22" s="1"/>
  <c r="C5" i="18"/>
  <c r="D4" i="22" s="1"/>
  <c r="C6" i="18"/>
  <c r="D5" i="22" s="1"/>
  <c r="C7" i="18"/>
  <c r="D6" i="22" s="1"/>
  <c r="C8" i="18"/>
  <c r="D7" i="22" s="1"/>
  <c r="C9" i="18"/>
  <c r="D8" i="22" s="1"/>
  <c r="C10" i="18"/>
  <c r="D9" i="22" s="1"/>
  <c r="C11" i="18"/>
  <c r="D10" i="22" s="1"/>
  <c r="C12" i="18"/>
  <c r="D11" i="22" s="1"/>
  <c r="C13" i="18"/>
  <c r="D12" i="22" s="1"/>
  <c r="C14" i="18"/>
  <c r="D13" i="22" s="1"/>
  <c r="C15" i="18"/>
  <c r="D14" i="22" s="1"/>
  <c r="C16" i="18"/>
  <c r="D15" i="22" s="1"/>
  <c r="C17" i="18"/>
  <c r="D16" i="22" s="1"/>
  <c r="C18" i="18"/>
  <c r="D17" i="22" s="1"/>
  <c r="C19" i="18"/>
  <c r="D18" i="22" s="1"/>
  <c r="C20" i="18"/>
  <c r="D19" i="22" s="1"/>
  <c r="C21" i="18"/>
  <c r="D20" i="22" s="1"/>
  <c r="C22" i="18"/>
  <c r="D21" i="22" s="1"/>
  <c r="C23" i="18"/>
  <c r="D22" i="22" s="1"/>
  <c r="C24" i="18"/>
  <c r="D23" i="22" s="1"/>
  <c r="C25" i="18"/>
  <c r="D24" i="22" s="1"/>
  <c r="C26" i="18"/>
  <c r="D25" i="22" s="1"/>
  <c r="C27" i="18"/>
  <c r="D26" i="22" s="1"/>
  <c r="C28" i="18"/>
  <c r="D27" i="22" s="1"/>
  <c r="C29" i="18"/>
  <c r="D28" i="22" s="1"/>
  <c r="C30" i="18"/>
  <c r="D29" i="22" s="1"/>
  <c r="C31" i="18"/>
  <c r="D30" i="22" s="1"/>
  <c r="C32" i="18"/>
  <c r="D31" i="22" s="1"/>
  <c r="C33" i="18"/>
  <c r="D32" i="22" s="1"/>
  <c r="C34" i="18"/>
  <c r="D33" i="22" s="1"/>
  <c r="C35" i="18"/>
  <c r="D34" i="22" s="1"/>
  <c r="C36" i="18"/>
  <c r="D35" i="22" s="1"/>
  <c r="C37" i="18"/>
  <c r="D36" i="22" s="1"/>
  <c r="C38" i="18"/>
  <c r="D37" i="22" s="1"/>
  <c r="C39" i="18"/>
  <c r="D38" i="22" s="1"/>
  <c r="C40" i="18"/>
  <c r="D39" i="22" s="1"/>
  <c r="C41" i="18"/>
  <c r="D40" i="22" s="1"/>
  <c r="C42" i="18"/>
  <c r="D41" i="22" s="1"/>
  <c r="C43" i="18"/>
  <c r="D42" i="22" s="1"/>
  <c r="C44" i="18"/>
  <c r="D43" i="22" s="1"/>
  <c r="C45" i="18"/>
  <c r="D44" i="22" s="1"/>
  <c r="C46" i="18"/>
  <c r="D45" i="22" s="1"/>
  <c r="C47" i="18"/>
  <c r="D46" i="22" s="1"/>
  <c r="C48" i="18"/>
  <c r="D47" i="22" s="1"/>
  <c r="C49" i="18"/>
  <c r="D48" i="22" s="1"/>
  <c r="C50" i="18"/>
  <c r="D49" i="22" s="1"/>
  <c r="C51" i="18"/>
  <c r="D50" i="22" s="1"/>
  <c r="C52" i="18"/>
  <c r="D51" i="22" s="1"/>
  <c r="C53" i="18"/>
  <c r="D52" i="22" s="1"/>
  <c r="C54" i="18"/>
  <c r="D53" i="22" s="1"/>
  <c r="C55" i="18"/>
  <c r="D54" i="22" s="1"/>
  <c r="C56" i="18"/>
  <c r="D55" i="22" s="1"/>
  <c r="C57" i="18"/>
  <c r="D56" i="22" s="1"/>
  <c r="C58" i="18"/>
  <c r="D57" i="22" s="1"/>
  <c r="C59" i="18"/>
  <c r="D58" i="22" s="1"/>
  <c r="C60" i="18"/>
  <c r="D59" i="22" s="1"/>
  <c r="C61" i="18"/>
  <c r="D60" i="22" s="1"/>
  <c r="C62" i="18"/>
  <c r="D61" i="22" s="1"/>
  <c r="C63" i="18"/>
  <c r="D62" i="22" s="1"/>
  <c r="C64" i="18"/>
  <c r="D63" i="22" s="1"/>
  <c r="C65" i="18"/>
  <c r="D64" i="22" s="1"/>
  <c r="C66" i="18"/>
  <c r="D65" i="22" s="1"/>
  <c r="C67" i="18"/>
  <c r="D66" i="22" s="1"/>
  <c r="C68" i="18"/>
  <c r="D67" i="22" s="1"/>
  <c r="C69" i="18"/>
  <c r="D68" i="22" s="1"/>
  <c r="C70" i="18"/>
  <c r="D69" i="22" s="1"/>
  <c r="C71" i="18"/>
  <c r="D70" i="22" s="1"/>
  <c r="C72" i="18"/>
  <c r="D71" i="22" s="1"/>
  <c r="C73" i="18"/>
  <c r="D72" i="22" s="1"/>
  <c r="C74" i="18"/>
  <c r="D73" i="22" s="1"/>
  <c r="C75" i="18"/>
  <c r="D74" i="22" s="1"/>
  <c r="C76" i="18"/>
  <c r="D75" i="22" s="1"/>
  <c r="C77" i="18"/>
  <c r="D76" i="22" s="1"/>
  <c r="C78" i="18"/>
  <c r="D77" i="22" s="1"/>
  <c r="C79" i="18"/>
  <c r="D78" i="22" s="1"/>
  <c r="C80" i="18"/>
  <c r="D79" i="22" s="1"/>
  <c r="C81" i="18"/>
  <c r="D80" i="22" s="1"/>
  <c r="C82" i="18"/>
  <c r="D81" i="22" s="1"/>
  <c r="C83" i="18"/>
  <c r="D82" i="22" s="1"/>
  <c r="C84" i="18"/>
  <c r="D83" i="22" s="1"/>
  <c r="C85" i="18"/>
  <c r="D84" i="22" s="1"/>
  <c r="C86" i="18"/>
  <c r="D85" i="22" s="1"/>
  <c r="C87" i="18"/>
  <c r="D86" i="22" s="1"/>
  <c r="C88" i="18"/>
  <c r="D87" i="22" s="1"/>
  <c r="C89" i="18"/>
  <c r="D88" i="22" s="1"/>
  <c r="C90" i="18"/>
  <c r="D89" i="22" s="1"/>
  <c r="C91" i="18"/>
  <c r="D90" i="22" s="1"/>
  <c r="C92" i="18"/>
  <c r="D91" i="22" s="1"/>
  <c r="C93" i="18"/>
  <c r="D92" i="22" s="1"/>
  <c r="C94" i="18"/>
  <c r="D93" i="22" s="1"/>
  <c r="C95" i="18"/>
  <c r="D94" i="22" s="1"/>
  <c r="C96" i="18"/>
  <c r="D95" i="22" s="1"/>
  <c r="C97" i="18"/>
  <c r="D96" i="22" s="1"/>
  <c r="C98" i="18"/>
  <c r="D97" i="22" s="1"/>
  <c r="C99" i="18"/>
  <c r="D98" i="22" s="1"/>
  <c r="C100" i="18"/>
  <c r="D99" i="22" s="1"/>
  <c r="C101" i="18"/>
  <c r="D100" i="22" s="1"/>
  <c r="C102" i="18"/>
  <c r="D101" i="22" s="1"/>
  <c r="C103" i="18"/>
  <c r="D102" i="22"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HabitatArchive" description="Conexión a la consulta 'HabitatArchive' en el libro." type="5" refreshedVersion="0" background="1">
    <dbPr connection="Provider=Microsoft.Mashup.OleDb.1;Data Source=$Workbook$;Location=HabitatArchive;Extended Properties=&quot;&quot;" command="SELECT * FROM [HabitatArchive]"/>
  </connection>
  <connection id="2" xr16:uid="{00000000-0015-0000-FFFF-FFFF01000000}" keepAlive="1" name="Consulta - HabitatArchive (2)" description="Conexión a la consulta 'HabitatArchive (2)' en el libro." type="5" refreshedVersion="0" background="1">
    <dbPr connection="Provider=Microsoft.Mashup.OleDb.1;Data Source=$Workbook$;Location=&quot;HabitatArchive (2)&quot;;Extended Properties=&quot;&quot;" command="SELECT * FROM [HabitatArchive (2)]"/>
  </connection>
</connections>
</file>

<file path=xl/sharedStrings.xml><?xml version="1.0" encoding="utf-8"?>
<sst xmlns="http://schemas.openxmlformats.org/spreadsheetml/2006/main" count="3175" uniqueCount="1328">
  <si>
    <t>Region</t>
  </si>
  <si>
    <t>Min</t>
  </si>
  <si>
    <t>Max</t>
  </si>
  <si>
    <t>Tendencia</t>
  </si>
  <si>
    <t>Hábitat</t>
  </si>
  <si>
    <t>ATL</t>
  </si>
  <si>
    <t>MED</t>
  </si>
  <si>
    <t>Presión/Amenaza</t>
  </si>
  <si>
    <t>Región</t>
  </si>
  <si>
    <t>Método</t>
  </si>
  <si>
    <t>Cambio</t>
  </si>
  <si>
    <t>Motivo</t>
  </si>
  <si>
    <t>Área</t>
  </si>
  <si>
    <t>Desconocido</t>
  </si>
  <si>
    <t>Tipo de estimación</t>
  </si>
  <si>
    <t>Método de estimación</t>
  </si>
  <si>
    <t>Incierta</t>
  </si>
  <si>
    <t>sin cambio</t>
  </si>
  <si>
    <t>mejor estimación</t>
  </si>
  <si>
    <t>Intervalo de confianza del 95%</t>
  </si>
  <si>
    <t>media plurianual</t>
  </si>
  <si>
    <t xml:space="preserve"> Investigación completa o estima estadísticamente robusta</t>
  </si>
  <si>
    <t>Basado principalmente en la extrapolación de una cantidad limitada de datos</t>
  </si>
  <si>
    <t>Basado principalmente en opiniones de expertos con datos muy limitados</t>
  </si>
  <si>
    <t>Datos insuficientes o no disponibles</t>
  </si>
  <si>
    <t>descripción</t>
  </si>
  <si>
    <t>Estable</t>
  </si>
  <si>
    <t>Incremento</t>
  </si>
  <si>
    <t>Disminución</t>
  </si>
  <si>
    <t>Cambio genuino</t>
  </si>
  <si>
    <t>Mejor conocimiento/datos más precisos</t>
  </si>
  <si>
    <t>Utilización de un método diferente</t>
  </si>
  <si>
    <t>sin información</t>
  </si>
  <si>
    <t>Presión</t>
  </si>
  <si>
    <t>Extracción de recursos (minerales, turba, recursos energéticos no renovables)</t>
  </si>
  <si>
    <t>Procesos de producción de energía y desarrollo de infraestructuras relacionadas</t>
  </si>
  <si>
    <t>Desarrollo y explotación de sistemas de transporte</t>
  </si>
  <si>
    <t>Desarrollo, construcción y uso de infraestructuras y áreas residenciales, comerciales, industriales y recreativas</t>
  </si>
  <si>
    <t>Extracción y cultivo de recursos biológicos vivos (distintos de la agricultura y la silvicultura)</t>
  </si>
  <si>
    <t>Acción militar, medidas de seguridad pública y otras intrusiones humanas</t>
  </si>
  <si>
    <t>Especies exóticas y problemáticas</t>
  </si>
  <si>
    <t>Contaminación de fuentes mixtas</t>
  </si>
  <si>
    <t>Cambio climático</t>
  </si>
  <si>
    <t>Presiones desconocidas, sin presiones y presiones exteriores</t>
  </si>
  <si>
    <t>Código</t>
  </si>
  <si>
    <t>Perspectivas futuras</t>
  </si>
  <si>
    <t>Mala</t>
  </si>
  <si>
    <t>Buena</t>
  </si>
  <si>
    <t>Pobre</t>
  </si>
  <si>
    <t>Desconocida</t>
  </si>
  <si>
    <t>Estado de conservación</t>
  </si>
  <si>
    <t>FV</t>
  </si>
  <si>
    <t>favorable</t>
  </si>
  <si>
    <t>U1</t>
  </si>
  <si>
    <t>desfavorable-inadecuado</t>
  </si>
  <si>
    <t>U2</t>
  </si>
  <si>
    <t>XX</t>
  </si>
  <si>
    <t>desconocido</t>
  </si>
  <si>
    <t>Sí</t>
  </si>
  <si>
    <t>No</t>
  </si>
  <si>
    <t>1110</t>
  </si>
  <si>
    <t>Bancos de arena cubiertos permanentemente por agua marina, poco profunda</t>
  </si>
  <si>
    <t>1130</t>
  </si>
  <si>
    <t>1140</t>
  </si>
  <si>
    <t>1170</t>
  </si>
  <si>
    <t>1210</t>
  </si>
  <si>
    <t>1230</t>
  </si>
  <si>
    <t>1310</t>
  </si>
  <si>
    <t>1320</t>
  </si>
  <si>
    <t>1330</t>
  </si>
  <si>
    <t>1410</t>
  </si>
  <si>
    <t>1420</t>
  </si>
  <si>
    <t>1430</t>
  </si>
  <si>
    <t>2110</t>
  </si>
  <si>
    <t>2120</t>
  </si>
  <si>
    <t>3110</t>
  </si>
  <si>
    <t>3140</t>
  </si>
  <si>
    <t>3150</t>
  </si>
  <si>
    <t>3190</t>
  </si>
  <si>
    <t>3250</t>
  </si>
  <si>
    <t>3260</t>
  </si>
  <si>
    <t>3270</t>
  </si>
  <si>
    <t>3280</t>
  </si>
  <si>
    <t>4030</t>
  </si>
  <si>
    <t>4060</t>
  </si>
  <si>
    <t>4090</t>
  </si>
  <si>
    <t>5110</t>
  </si>
  <si>
    <t>5210</t>
  </si>
  <si>
    <t>5230</t>
  </si>
  <si>
    <t>6170</t>
  </si>
  <si>
    <t>6210</t>
  </si>
  <si>
    <t>6410</t>
  </si>
  <si>
    <t>6420</t>
  </si>
  <si>
    <t>6430</t>
  </si>
  <si>
    <t>6510</t>
  </si>
  <si>
    <t>7230</t>
  </si>
  <si>
    <t>8130</t>
  </si>
  <si>
    <t>8210</t>
  </si>
  <si>
    <t>8220</t>
  </si>
  <si>
    <t>8230</t>
  </si>
  <si>
    <t>8310</t>
  </si>
  <si>
    <t>9120</t>
  </si>
  <si>
    <t>9150</t>
  </si>
  <si>
    <t>9160</t>
  </si>
  <si>
    <t>9230</t>
  </si>
  <si>
    <t>9240</t>
  </si>
  <si>
    <t>9260</t>
  </si>
  <si>
    <t>92A0</t>
  </si>
  <si>
    <t>92D0</t>
  </si>
  <si>
    <t>9330</t>
  </si>
  <si>
    <t>9340</t>
  </si>
  <si>
    <t>9380</t>
  </si>
  <si>
    <t>9540</t>
  </si>
  <si>
    <t>PA</t>
  </si>
  <si>
    <t>Prácticas relacionadas con la agricultura</t>
  </si>
  <si>
    <t>PB</t>
  </si>
  <si>
    <t>Prácticas relacionadas con la silvicultura</t>
  </si>
  <si>
    <t>PC</t>
  </si>
  <si>
    <t>PD</t>
  </si>
  <si>
    <t>PE</t>
  </si>
  <si>
    <t>PF</t>
  </si>
  <si>
    <t>PG</t>
  </si>
  <si>
    <t>PH</t>
  </si>
  <si>
    <t>PI</t>
  </si>
  <si>
    <t>PJ</t>
  </si>
  <si>
    <t>PK</t>
  </si>
  <si>
    <t>PL</t>
  </si>
  <si>
    <t>Cambios en los regímenes hídricos inducidos por la acción humana</t>
  </si>
  <si>
    <t>PM</t>
  </si>
  <si>
    <t>Eventos geológicos, procesos naturales y catástrofes</t>
  </si>
  <si>
    <t>PX</t>
  </si>
  <si>
    <t>desfavorable-malo</t>
  </si>
  <si>
    <t xml:space="preserve">PA01 </t>
  </si>
  <si>
    <t xml:space="preserve">PA02 </t>
  </si>
  <si>
    <t xml:space="preserve">PA03 </t>
  </si>
  <si>
    <t xml:space="preserve">PA04 </t>
  </si>
  <si>
    <t xml:space="preserve">PA05 </t>
  </si>
  <si>
    <t xml:space="preserve">PA06 </t>
  </si>
  <si>
    <t xml:space="preserve">PA07 </t>
  </si>
  <si>
    <t xml:space="preserve">PA08 </t>
  </si>
  <si>
    <t xml:space="preserve">PA09 </t>
  </si>
  <si>
    <t xml:space="preserve">PA10 </t>
  </si>
  <si>
    <t xml:space="preserve">PA11 </t>
  </si>
  <si>
    <t xml:space="preserve">PA12 </t>
  </si>
  <si>
    <t xml:space="preserve">PA13 </t>
  </si>
  <si>
    <t xml:space="preserve">PA14 </t>
  </si>
  <si>
    <t xml:space="preserve">PA15 </t>
  </si>
  <si>
    <t xml:space="preserve">PA16 </t>
  </si>
  <si>
    <t xml:space="preserve">PA17 </t>
  </si>
  <si>
    <t xml:space="preserve">PA18 </t>
  </si>
  <si>
    <t xml:space="preserve">PA19 </t>
  </si>
  <si>
    <t xml:space="preserve">PA20 </t>
  </si>
  <si>
    <t xml:space="preserve">PA21 </t>
  </si>
  <si>
    <t xml:space="preserve">PA22 </t>
  </si>
  <si>
    <t xml:space="preserve">PA23 </t>
  </si>
  <si>
    <t xml:space="preserve">PA24 </t>
  </si>
  <si>
    <t xml:space="preserve">PA25 </t>
  </si>
  <si>
    <t xml:space="preserve">PB01 </t>
  </si>
  <si>
    <t xml:space="preserve">PB02 </t>
  </si>
  <si>
    <t xml:space="preserve">PB03 </t>
  </si>
  <si>
    <t xml:space="preserve">PB04 </t>
  </si>
  <si>
    <t xml:space="preserve">PB05 </t>
  </si>
  <si>
    <t xml:space="preserve">PB06 </t>
  </si>
  <si>
    <t xml:space="preserve">PB07 </t>
  </si>
  <si>
    <t xml:space="preserve">PB08 </t>
  </si>
  <si>
    <t xml:space="preserve">PB09 </t>
  </si>
  <si>
    <t xml:space="preserve">PB10 </t>
  </si>
  <si>
    <t xml:space="preserve">PB11 </t>
  </si>
  <si>
    <t xml:space="preserve">PB12 </t>
  </si>
  <si>
    <t xml:space="preserve">PB13 </t>
  </si>
  <si>
    <t xml:space="preserve">PB14 </t>
  </si>
  <si>
    <t xml:space="preserve">PB15 </t>
  </si>
  <si>
    <t xml:space="preserve">PB16 </t>
  </si>
  <si>
    <t xml:space="preserve">PB17 </t>
  </si>
  <si>
    <t xml:space="preserve">PB18 </t>
  </si>
  <si>
    <t xml:space="preserve">PB19 </t>
  </si>
  <si>
    <t xml:space="preserve">PB20 </t>
  </si>
  <si>
    <t xml:space="preserve">PB21 </t>
  </si>
  <si>
    <t xml:space="preserve">PB22 </t>
  </si>
  <si>
    <t xml:space="preserve">PB23 </t>
  </si>
  <si>
    <t xml:space="preserve">PB24 </t>
  </si>
  <si>
    <t xml:space="preserve">PB25 </t>
  </si>
  <si>
    <t xml:space="preserve">PB26 </t>
  </si>
  <si>
    <t xml:space="preserve">PC01 </t>
  </si>
  <si>
    <t xml:space="preserve">PC02 </t>
  </si>
  <si>
    <t xml:space="preserve">PC03 </t>
  </si>
  <si>
    <t xml:space="preserve">PC04 </t>
  </si>
  <si>
    <t xml:space="preserve">PC05 </t>
  </si>
  <si>
    <t xml:space="preserve">PC06 </t>
  </si>
  <si>
    <t xml:space="preserve">PC07 </t>
  </si>
  <si>
    <t xml:space="preserve">PC08 </t>
  </si>
  <si>
    <t xml:space="preserve">PC09 </t>
  </si>
  <si>
    <t xml:space="preserve">PC10 </t>
  </si>
  <si>
    <t xml:space="preserve">PC11 </t>
  </si>
  <si>
    <t xml:space="preserve">PC12 </t>
  </si>
  <si>
    <t xml:space="preserve">PC13 </t>
  </si>
  <si>
    <t xml:space="preserve">PD01 </t>
  </si>
  <si>
    <t xml:space="preserve">PD02 </t>
  </si>
  <si>
    <t xml:space="preserve">PD03 </t>
  </si>
  <si>
    <t xml:space="preserve">PD04 </t>
  </si>
  <si>
    <t xml:space="preserve">PD05 </t>
  </si>
  <si>
    <t xml:space="preserve">PD06 </t>
  </si>
  <si>
    <t xml:space="preserve">PD07 </t>
  </si>
  <si>
    <t xml:space="preserve">PD08 </t>
  </si>
  <si>
    <t xml:space="preserve">PD09 </t>
  </si>
  <si>
    <t xml:space="preserve">PD10 </t>
  </si>
  <si>
    <t xml:space="preserve">PD11 </t>
  </si>
  <si>
    <t xml:space="preserve">PD12 </t>
  </si>
  <si>
    <t xml:space="preserve">PD13 </t>
  </si>
  <si>
    <t xml:space="preserve">PD14 </t>
  </si>
  <si>
    <t xml:space="preserve">PE01 </t>
  </si>
  <si>
    <t xml:space="preserve">PE02 </t>
  </si>
  <si>
    <t xml:space="preserve">PE03 </t>
  </si>
  <si>
    <t xml:space="preserve">PE04 </t>
  </si>
  <si>
    <t xml:space="preserve">PE05 </t>
  </si>
  <si>
    <t xml:space="preserve">PE06 </t>
  </si>
  <si>
    <t xml:space="preserve">PE07 </t>
  </si>
  <si>
    <t xml:space="preserve">PE08 </t>
  </si>
  <si>
    <t xml:space="preserve">PE09 </t>
  </si>
  <si>
    <t xml:space="preserve">PF01 </t>
  </si>
  <si>
    <t xml:space="preserve">PF02 </t>
  </si>
  <si>
    <t xml:space="preserve">PF03 </t>
  </si>
  <si>
    <t xml:space="preserve">PF04 </t>
  </si>
  <si>
    <t xml:space="preserve">PF05 </t>
  </si>
  <si>
    <t xml:space="preserve">PF06 </t>
  </si>
  <si>
    <t xml:space="preserve">PF07 </t>
  </si>
  <si>
    <t xml:space="preserve">PF08 </t>
  </si>
  <si>
    <t xml:space="preserve">PF09 </t>
  </si>
  <si>
    <t xml:space="preserve">PF10 </t>
  </si>
  <si>
    <t xml:space="preserve">PF11 </t>
  </si>
  <si>
    <t xml:space="preserve">PF12 </t>
  </si>
  <si>
    <t xml:space="preserve">PF13 </t>
  </si>
  <si>
    <t xml:space="preserve">PF14 </t>
  </si>
  <si>
    <t xml:space="preserve">PF15 </t>
  </si>
  <si>
    <t xml:space="preserve">PF16 </t>
  </si>
  <si>
    <t xml:space="preserve">PF17 </t>
  </si>
  <si>
    <t xml:space="preserve">PG01 </t>
  </si>
  <si>
    <t xml:space="preserve">PG02 </t>
  </si>
  <si>
    <t xml:space="preserve">PG03 </t>
  </si>
  <si>
    <t xml:space="preserve">PG04 </t>
  </si>
  <si>
    <t xml:space="preserve">PG05 </t>
  </si>
  <si>
    <t xml:space="preserve">PG06 </t>
  </si>
  <si>
    <t xml:space="preserve">PG07 </t>
  </si>
  <si>
    <t xml:space="preserve">PG08 </t>
  </si>
  <si>
    <t xml:space="preserve">PG09 </t>
  </si>
  <si>
    <t xml:space="preserve">PG10 </t>
  </si>
  <si>
    <t xml:space="preserve">PG11 </t>
  </si>
  <si>
    <t xml:space="preserve">PG12 </t>
  </si>
  <si>
    <t xml:space="preserve">PG13 </t>
  </si>
  <si>
    <t xml:space="preserve">PG14 </t>
  </si>
  <si>
    <t xml:space="preserve">PG15 </t>
  </si>
  <si>
    <t xml:space="preserve">PG16 </t>
  </si>
  <si>
    <t xml:space="preserve">PG17 </t>
  </si>
  <si>
    <t xml:space="preserve">PG18 </t>
  </si>
  <si>
    <t xml:space="preserve">PG19 </t>
  </si>
  <si>
    <t xml:space="preserve">PG20 </t>
  </si>
  <si>
    <t xml:space="preserve">PG21 </t>
  </si>
  <si>
    <t xml:space="preserve">PG22 </t>
  </si>
  <si>
    <t xml:space="preserve">PG23 </t>
  </si>
  <si>
    <t xml:space="preserve">PH01 </t>
  </si>
  <si>
    <t xml:space="preserve">PH02 </t>
  </si>
  <si>
    <t xml:space="preserve">PH03 </t>
  </si>
  <si>
    <t xml:space="preserve">PH04 </t>
  </si>
  <si>
    <t xml:space="preserve">PH05 </t>
  </si>
  <si>
    <t xml:space="preserve">PH06 </t>
  </si>
  <si>
    <t xml:space="preserve">PH07 </t>
  </si>
  <si>
    <t xml:space="preserve">PH08 </t>
  </si>
  <si>
    <t xml:space="preserve">PI01 </t>
  </si>
  <si>
    <t xml:space="preserve">PI02 </t>
  </si>
  <si>
    <t xml:space="preserve">PI03 </t>
  </si>
  <si>
    <t xml:space="preserve">PI04 </t>
  </si>
  <si>
    <t xml:space="preserve">PJ01 </t>
  </si>
  <si>
    <t xml:space="preserve">PJ02 </t>
  </si>
  <si>
    <t xml:space="preserve">PJ03 </t>
  </si>
  <si>
    <t xml:space="preserve">PJ04 </t>
  </si>
  <si>
    <t xml:space="preserve">PJ05 </t>
  </si>
  <si>
    <t xml:space="preserve">PJ06 </t>
  </si>
  <si>
    <t xml:space="preserve">PJ07 </t>
  </si>
  <si>
    <t xml:space="preserve">PJ08 </t>
  </si>
  <si>
    <t xml:space="preserve">PJ09 </t>
  </si>
  <si>
    <t xml:space="preserve">PJ10 </t>
  </si>
  <si>
    <t xml:space="preserve">PJ11 </t>
  </si>
  <si>
    <t xml:space="preserve">PJ12 </t>
  </si>
  <si>
    <t xml:space="preserve">PJ13 </t>
  </si>
  <si>
    <t xml:space="preserve">PJ14 </t>
  </si>
  <si>
    <t xml:space="preserve">PK01 </t>
  </si>
  <si>
    <t xml:space="preserve">PK02 </t>
  </si>
  <si>
    <t xml:space="preserve">PK03 </t>
  </si>
  <si>
    <t xml:space="preserve">PK04 </t>
  </si>
  <si>
    <t xml:space="preserve">PK05 </t>
  </si>
  <si>
    <t xml:space="preserve">PK06 </t>
  </si>
  <si>
    <t xml:space="preserve">PL01 </t>
  </si>
  <si>
    <t xml:space="preserve">PL02 </t>
  </si>
  <si>
    <t xml:space="preserve">PL03 </t>
  </si>
  <si>
    <t xml:space="preserve">PL04 </t>
  </si>
  <si>
    <t xml:space="preserve">PL05 </t>
  </si>
  <si>
    <t xml:space="preserve">PL06 </t>
  </si>
  <si>
    <t xml:space="preserve">PM01 </t>
  </si>
  <si>
    <t xml:space="preserve">PM02 </t>
  </si>
  <si>
    <t xml:space="preserve">PM03 </t>
  </si>
  <si>
    <t xml:space="preserve">PM04 </t>
  </si>
  <si>
    <t xml:space="preserve">PM05 </t>
  </si>
  <si>
    <t xml:space="preserve">PM06 </t>
  </si>
  <si>
    <t xml:space="preserve">PM07 </t>
  </si>
  <si>
    <t xml:space="preserve">PX01 </t>
  </si>
  <si>
    <t xml:space="preserve">PX02 </t>
  </si>
  <si>
    <t xml:space="preserve">PX03 </t>
  </si>
  <si>
    <t xml:space="preserve">PX04 </t>
  </si>
  <si>
    <t xml:space="preserve">PX05 </t>
  </si>
  <si>
    <t>PERIODO DE EVALUACIÓN: 2019-2024</t>
  </si>
  <si>
    <t>MÁS INFORMACIÓN</t>
  </si>
  <si>
    <t>NOTA: Se han integrado las fuentes de información empleadas para el cálculo de todos los parámetros en una única sección en la que las fuentes se agregan por especie.</t>
  </si>
  <si>
    <t>Además, se podrán aportar los siguientes adjuntos a este excel:</t>
  </si>
  <si>
    <t>https://www.euskadi.eus/informacion/como-aportar-informacion-al-sistema-de-informacion-de-la-naturaleza-de-euskadi/web01-a2ingdib/es/#2177</t>
  </si>
  <si>
    <t># EXCEL NORMALIZADO PARA LA CARGA DE REFERENCIAS y DOCUMENTOS EN FORMATO ELECTRÓNICO. Para las fuentes de información que NO estén en el SINE se aportará el excel normalizado para la carga masiva de referencias documentales y, si se dispone de ellos, los documentos en formato digital (o URL para su descarga)</t>
  </si>
  <si>
    <t>https://www.euskadi.eus/informacion/como-aportar-informacion-al-sistema-de-informacion-de-la-naturaleza-de-euskadi/web01-a2ingdib/es/#4012</t>
  </si>
  <si>
    <t>https://cdr.eionet.europa.eu/help/habitats_art17</t>
  </si>
  <si>
    <t>Aquella información necesaria para cumplimentar el informe sobre el estado y las tendencias de los hábitats naturales a que se refiere el artículo 17 de la Directiva 92/43/CE del Parlamento Europeo y del Consejo (Directiva Hábitats)</t>
  </si>
  <si>
    <t># DOCX. Incluirá los criterios empleados, las incidencias y las decisiones adoptadas, así como cualquier otra explicación que se considere necesaria sobre cómo se ha llevado a cabo la cumplimentación de este excel, incluida la metodología para la elaboración de los mapas de distribución de los hábitats.</t>
  </si>
  <si>
    <t># CARTOGRAFÍA EN FORMATO SHAPE. Se podrán aportar mapas de distribución para cada hábitat, cumpliendo los requisitos especificados en el sitio web.</t>
  </si>
  <si>
    <t>APARTADOS</t>
  </si>
  <si>
    <t>DICCIONARIOS</t>
  </si>
  <si>
    <t>OBLIGATORIO</t>
  </si>
  <si>
    <t>Lista de referencia</t>
  </si>
  <si>
    <t>* AÑO evaluación. Se debe escribir el último año del que se disponen datos para esa especie y que se han utilizado para rellenar este excel.</t>
  </si>
  <si>
    <t>2A. RANGO GEOGRÁFICO</t>
  </si>
  <si>
    <t>* Cambio. ¿Se ha producido un cambio con respecto al anterior periodo de evaluación?. Seleccionar Sí/No</t>
  </si>
  <si>
    <t>Motivo del cambio</t>
  </si>
  <si>
    <t>Método empleado</t>
  </si>
  <si>
    <t>3A. RANGO GEOGRÁFICO. Tendencia a corto plazo (TCP)</t>
  </si>
  <si>
    <t>* Sentido. Se selecciona de la lista.</t>
  </si>
  <si>
    <t>Sentido</t>
  </si>
  <si>
    <t>* Mínimo. Variación porcentual a lo largo del período. Si se conoce el valor preciso, se debe proporcionar el mismo valor tanto en el mínimo como en el máximo.</t>
  </si>
  <si>
    <t>* Máximo. Variación porcentual a lo largo del período. Si se conoce el valor preciso, se debe proporcionar el mismo valor tanto en el mínimo como en el máximo.</t>
  </si>
  <si>
    <t>Valor impreciso</t>
  </si>
  <si>
    <t>4A. RANGO GEOGRÁFICO. Tendencia a largo plazo (TLP)</t>
  </si>
  <si>
    <t>5A. RANGO GEOGRÁFICO. Valor favorable de referencia (VFR)</t>
  </si>
  <si>
    <t>* Superficie en km2.</t>
  </si>
  <si>
    <t>Se debe indicar el valor preciso o, en el valor impreciso el intervalo o desconocido</t>
  </si>
  <si>
    <t>Valor impreciso (VFR)</t>
  </si>
  <si>
    <t>Método (VFR)</t>
  </si>
  <si>
    <t>Calidad de la información</t>
  </si>
  <si>
    <t>6A. RANGO. Resumen</t>
  </si>
  <si>
    <t>* Evaluación. Se selecciona de la lista</t>
  </si>
  <si>
    <t>Evaluación</t>
  </si>
  <si>
    <t>* Tendencia. Se selecciona de la lista</t>
  </si>
  <si>
    <t xml:space="preserve">* Mínimo. Cifra (no procesada, es decir, sin redondear). </t>
  </si>
  <si>
    <t>* Máximo. Cifra (no procesada, es decir, sin redondear).</t>
  </si>
  <si>
    <t>* Problemas. Problemas para estimar el tamaño de la población</t>
  </si>
  <si>
    <t>Se debe indicar el intervalo (Mínimo-Máximo) o, en el valor impreciso, el intervalo o desconocido</t>
  </si>
  <si>
    <t>* Intervalo de confianza. Se debe indicar el intervalo de confianza si se utiliza un muestreo estadísticamente fiable</t>
  </si>
  <si>
    <t>Se debe indicar el intervalo (Mínimo-Máximo) o el mejor valor único.</t>
  </si>
  <si>
    <t xml:space="preserve">* Máximo. Cifra (no procesada, es decir, sin redondear). </t>
  </si>
  <si>
    <t xml:space="preserve">Esta sección tiene por objeto recoger información sobre los principales factores que provocan la disminución de especies individuales, la contención de su número o la limitación de sus áreas de distribución. </t>
  </si>
  <si>
    <t>Se deben seleccionar un máximo de veinte presiones para cada especie utilizando el código del segundo nivel de la lista controlada.</t>
  </si>
  <si>
    <t>Se registrará una presión en cada fila. Se repitirá el nombre de la especie las veces necesarias para registrar todas las presiones que actúan sobre esa especie.</t>
  </si>
  <si>
    <t>Listado de presiones</t>
  </si>
  <si>
    <t>* Momento. Período de tiempo en el que se produce la presión. Se selecciona de la lista.</t>
  </si>
  <si>
    <t>Momento</t>
  </si>
  <si>
    <t>* Alcance. Proporción de población afectada por la presión. Se selecciona de la lista. Se debe rellenar si en MOMENTO se ha marcado «actual» o «actual y probablemente perdurará en el futuro»</t>
  </si>
  <si>
    <t>Alcance</t>
  </si>
  <si>
    <t>* Influencia. Influencia de la presión en la población o el hábitat de la especie. Se selecciona de la lista.</t>
  </si>
  <si>
    <t>Influencia</t>
  </si>
  <si>
    <t>* Exóticas. Se selecciona de la lista.</t>
  </si>
  <si>
    <t>Listado de especies exóticas</t>
  </si>
  <si>
    <t>Sólo se debe cumplimentar cuando se seleccione presiones del grupo PI</t>
  </si>
  <si>
    <t>23A. FUENTES DE INFORMACIÓN</t>
  </si>
  <si>
    <t>Se registrará una fuente de información en cada fila. Se repitirá el nombre de la especie las veces necesarias para registrar todas las fuentes de información consultadas para la evaluación de esa especie.</t>
  </si>
  <si>
    <t>* SINE. Seleccionar Sí si la fuente ya se halla registrada en el Sistema de Información de la Naturaleza de Euskadi. Para las fuentes No registradas en el SINE se aportará el excel normalizado para la carga masiva de referencias documentales disponible en el sitio web y, si se dispone de ellos, los documentos en formato digital.</t>
  </si>
  <si>
    <t>Cómo aportar información al Sistema de Información de la Naturaleza de Euskadi</t>
  </si>
  <si>
    <t>1A. INFORMACIÓN SOBRE LOS HÁBITATS</t>
  </si>
  <si>
    <t>MATL</t>
  </si>
  <si>
    <t>country</t>
  </si>
  <si>
    <t>region</t>
  </si>
  <si>
    <t>habitatcode</t>
  </si>
  <si>
    <t>description</t>
  </si>
  <si>
    <t>habitat group</t>
  </si>
  <si>
    <t>occurrence</t>
  </si>
  <si>
    <t>annex I priority</t>
  </si>
  <si>
    <t>Y</t>
  </si>
  <si>
    <t>PRE</t>
  </si>
  <si>
    <t>N</t>
  </si>
  <si>
    <t>Lowland hay meadows (Alopecurus pratensis, Sanguisorba officinalis)</t>
  </si>
  <si>
    <t>Hydrophilous tall herb fringe communities of plains and of the montane to alpine levels</t>
  </si>
  <si>
    <t>Molinia meadows on calcareous, peaty or clayey-silt-laden soils (Molinion caeruleae)</t>
  </si>
  <si>
    <t>Species-rich Nardus grasslands, on silicious substrates in mountain areas (and submountain areas in Continental Europe)</t>
  </si>
  <si>
    <t>Semi-natural dry grasslands and scrubland facies on calcareous substrates (Festuco-Brometalia) (* important orchid sites)</t>
  </si>
  <si>
    <t>Alpine and subalpine calcareous grasslands</t>
  </si>
  <si>
    <t>Natural eutrophic lakes with Magnopotamion or Hydrocharition — type vegetation</t>
  </si>
  <si>
    <t>Alpine rivers and their ligneous vegetation with Salix elaeagnos</t>
  </si>
  <si>
    <t>Water courses of plain to montane levels with the Ranunculion fluitantis and Callitricho-Batrachion vegetation</t>
  </si>
  <si>
    <t>Rivers with muddy banks with Chenopodion rubri p.p. and Bidention p.p. vegetation</t>
  </si>
  <si>
    <t>European dry heaths</t>
  </si>
  <si>
    <t>Hard oligo-mesotrophic waters with benthic vegetation of Chara spp.</t>
  </si>
  <si>
    <t>Tilio-Acerion forests of slopes, screes and ravines</t>
  </si>
  <si>
    <t>91E0</t>
  </si>
  <si>
    <t>Alluvial forests with Alnus glutinosa and Fraxinus excelsior (Alno-Padion, Alnion incanae, Salicion albae)</t>
  </si>
  <si>
    <t>Sub-Atlantic and medio-European oak or oak-hornbeam forests of the Carpinion betuli</t>
  </si>
  <si>
    <t>Medio-European limestone beech forests of the Cephalanthero-Fagion</t>
  </si>
  <si>
    <t>Calcareous rocky slopes with chasmophytic vegetation</t>
  </si>
  <si>
    <t>Alkaline fens</t>
  </si>
  <si>
    <t>Siliceous rocky slopes with chasmophytic vegetation</t>
  </si>
  <si>
    <t>Siliceous rock with pioneer vegetation of the Sedo-Scleranthion or of the Sedo albi-Veronicion dillenii</t>
  </si>
  <si>
    <t>Caves not open to the public</t>
  </si>
  <si>
    <t>Alpine and Boreal heaths</t>
  </si>
  <si>
    <t>Stable xerothermophilous formations with Buxus sempervirens on rock slopes (Berberidion p.p.)</t>
  </si>
  <si>
    <t>Reefs</t>
  </si>
  <si>
    <t>Mudflats and sandflats not covered by seawater at low tide</t>
  </si>
  <si>
    <t>Estuaries</t>
  </si>
  <si>
    <t>Sandbanks which are slightly covered by sea water all the time</t>
  </si>
  <si>
    <t>Atlantic acidophilous beech forests with Ilex and sometimes also Taxus in the shrublayer (Quercion robori-petraeae or Ilici-Fagenion)</t>
  </si>
  <si>
    <t>Oligotrophic waters containing very few minerals of sandy plains (Littorelletalia uniflorae)</t>
  </si>
  <si>
    <t>Spartina swards (Spartinion maritimae)</t>
  </si>
  <si>
    <t>Fixed coastal dunes with herbaceous vegetation (“grey dunes’)</t>
  </si>
  <si>
    <t>Shifting dunes along the shoreline with Ammophila arenaria (‘white dunes’)</t>
  </si>
  <si>
    <t>Embryonic shifting dunes</t>
  </si>
  <si>
    <t>Atlantic salt meadows (Glauco-Puccinellietalia maritimae)</t>
  </si>
  <si>
    <t>Salicornia and other annuals colonizing mud and sand</t>
  </si>
  <si>
    <t>Arborescent matorral with Juniperus spp.</t>
  </si>
  <si>
    <t>Endemic oro-Mediterranean heaths with gorse</t>
  </si>
  <si>
    <t>Pseudo-steppe with grasses and annuals of the Thero-Brachypodietea</t>
  </si>
  <si>
    <t>Mediterranean tall humid grasslands of the Molinio-Holoschoenion</t>
  </si>
  <si>
    <t>Southern riparian galleries and thickets (Nerio-Tamaricetea and Securinegion tinctoriae)</t>
  </si>
  <si>
    <t>Mediterranean salt meadows (Juncetalia maritimi)</t>
  </si>
  <si>
    <t>Salix alba and Populus alba galleries</t>
  </si>
  <si>
    <t>Castanea sativa woods</t>
  </si>
  <si>
    <t>SCR</t>
  </si>
  <si>
    <t>Annual vegetation of drift lines</t>
  </si>
  <si>
    <t>Mediterranean pine forests with endemic Mesogean pines</t>
  </si>
  <si>
    <t>Mediterranean and thermo-Atlantic halophilous scrubs (Sarcocornetea fruticosi)</t>
  </si>
  <si>
    <t>Halo-nitrophilous scrubs (Pegano-Salsoletea)</t>
  </si>
  <si>
    <t>Mediterranean salt steppes (Limonietalia)</t>
  </si>
  <si>
    <t>Arborescent matorral with Laurus nobilis</t>
  </si>
  <si>
    <t>Mediterranean temporary ponds</t>
  </si>
  <si>
    <t>Lakes of gypsum karst</t>
  </si>
  <si>
    <t>Vegetated sea cliffs of the Atlantic and Baltic Coasts</t>
  </si>
  <si>
    <t>ES</t>
  </si>
  <si>
    <t>Temperate Atlantic wet heaths with Erica ciliaris and Erica tetralix</t>
  </si>
  <si>
    <t>Constantly flowing Mediterranean rivers with Paspalo-Agrostidion species and hanging curtains of Salix and Populus alba</t>
  </si>
  <si>
    <t>Constantly flowing Mediterranean rivers with Glaucium flavum</t>
  </si>
  <si>
    <t>Forests of Ilex aquifolium</t>
  </si>
  <si>
    <t>Quercus ilex and Quercus rotundifolia forests</t>
  </si>
  <si>
    <t>Quercus suber forests</t>
  </si>
  <si>
    <t>Quercus faginea and Quercus canariensis Iberian woods</t>
  </si>
  <si>
    <t>Galicio-Portuguese oak woods with Quercus robur and Quercus pyrenaica</t>
  </si>
  <si>
    <t>Mediterranean Taxus baccata woods</t>
  </si>
  <si>
    <t>Western Mediterranean and thermophilous scree</t>
  </si>
  <si>
    <t>Dry Atlantic coastal heaths with Erica vagans</t>
  </si>
  <si>
    <t>Estuarios</t>
  </si>
  <si>
    <t>Hábitats costeros</t>
  </si>
  <si>
    <t>Prados alpinos y subalpinos calcáreos</t>
  </si>
  <si>
    <t>6220</t>
  </si>
  <si>
    <t>9180</t>
  </si>
  <si>
    <t>Llanos fangosos o arenosos que no están cubiertos de agua cuando hay marea baja</t>
  </si>
  <si>
    <t>Arrecifes</t>
  </si>
  <si>
    <t>Vegetación anual pionera sobre desechos marinos acumulados</t>
  </si>
  <si>
    <t>Hábitats rocosos</t>
  </si>
  <si>
    <t>Cuevas no explotadas por el turismo</t>
  </si>
  <si>
    <t>1510</t>
  </si>
  <si>
    <t>Dunas móviles embrionarias</t>
  </si>
  <si>
    <t>3170</t>
  </si>
  <si>
    <t>Lagos de karst en yeso</t>
  </si>
  <si>
    <t>3240</t>
  </si>
  <si>
    <t>4020</t>
  </si>
  <si>
    <t>4040</t>
  </si>
  <si>
    <t>6230</t>
  </si>
  <si>
    <t>9580</t>
  </si>
  <si>
    <t>2130</t>
  </si>
  <si>
    <t>code-region</t>
  </si>
  <si>
    <t>Hábitats de agua dulce</t>
  </si>
  <si>
    <t>Bosques</t>
  </si>
  <si>
    <t>Brezales y matorrales</t>
  </si>
  <si>
    <t>Hábitats dunares</t>
  </si>
  <si>
    <t>Matorrales esclerófilos</t>
  </si>
  <si>
    <t>Pastizales</t>
  </si>
  <si>
    <t>Pantanos, turberas y trampales</t>
  </si>
  <si>
    <t>Acantilados con vegetación de las costas atlánticas y bálticas</t>
  </si>
  <si>
    <t>* Dunas costeras fijas con vegetación herbácea (dunas grises)</t>
  </si>
  <si>
    <t>* Estanques temporales mediterráneos</t>
  </si>
  <si>
    <t>Brezales secos europeos</t>
  </si>
  <si>
    <t>Brezales alpinos y boreales</t>
  </si>
  <si>
    <t>Brezales oromediterráneos endémicos con aliaga.</t>
  </si>
  <si>
    <t>Megaforbios eutrofos higrófilos de las orlas de llanura y de los pisos montano a alpino</t>
  </si>
  <si>
    <t>Turberas bajas alcalinas</t>
  </si>
  <si>
    <t>Desprendimientos mediterráneos occidentales y termófilos</t>
  </si>
  <si>
    <t>Pendientes rocosas calcícolas con vegetación casmofítica</t>
  </si>
  <si>
    <t>Pendientes rocosas silíceas con vegetación casmofítica</t>
  </si>
  <si>
    <t>Pinares mediterráneos de pinos mesogeanos endémicos</t>
  </si>
  <si>
    <t>* Bosques aluviales de Alnus glutinosa y Fraxinus excelsior (Alno-Padion, Alnion incanae, Salicion albae)</t>
  </si>
  <si>
    <t>Vegetación anual pionera con Salicornia y otras especies de zonas fangosas o arenosas</t>
  </si>
  <si>
    <t>Pastizales de Spartina (Spartinion maritimi)</t>
  </si>
  <si>
    <t>Pastizales salinos atlánticos (Glauco-Puccinellietalia maritimae)</t>
  </si>
  <si>
    <t>Pastizales salinos mediterráneos (Jucentalia maritimi)</t>
  </si>
  <si>
    <t>Matorrales halófilos mediterráneos y termoatlánticos (Sarcocornetea fructicosae)</t>
  </si>
  <si>
    <t>Matorrales halo-nitrófilos (Pegano-Salsoletea)</t>
  </si>
  <si>
    <t>* Estepas salinas mediterráneas (Limonietalia)</t>
  </si>
  <si>
    <t>Dunas móviles de litoral con Ammophila arenaria (dunas blancas)</t>
  </si>
  <si>
    <t>Aguas oligotróficas con un contenido de minerales muy bajo de las llanuras arenosas (Littorelletalia uniflorae)</t>
  </si>
  <si>
    <t>Aguas oligomesotróficas calcáreas con vegetación béntica de Chara spp.</t>
  </si>
  <si>
    <t>Lagos eutróficos naturales con vegetación Magnopotamion o Hydrocharition</t>
  </si>
  <si>
    <t>Ríos alpinos con vegetación leñosa en sus orillas de Salix elaeagnos</t>
  </si>
  <si>
    <t>Ríos mediterráneos de caudal permanente con Glaucium flavum</t>
  </si>
  <si>
    <t>Ríos, de pisos de planicie a montano con vegetación de Ranunculion fluitantis y Callitricho-Batrachion</t>
  </si>
  <si>
    <t>Ríos de orillas fangosas con vegetación de Chenopodion rubri p.p. y de Bidention p.p.</t>
  </si>
  <si>
    <t>Ríos mediterráneos de caudal permanente del Paspalo-Agrostidion con cortinas vegetales ribereñas de Salix y Populus alba</t>
  </si>
  <si>
    <t>* Brezales húmedos atlánticos de zonas templadas de Erica cillaris y Erica tetralix</t>
  </si>
  <si>
    <t>* Brezales secos atlánticos costeros de Erica vagans</t>
  </si>
  <si>
    <t>Formaciones estables xerotermófilas de Buxus sempervirens en pendientes rocosas (Berberidion p.p.)</t>
  </si>
  <si>
    <t>Matorrales arborescentes de Juniperus spp.</t>
  </si>
  <si>
    <t>* Matorrales arborescentes de Laurus nobilis</t>
  </si>
  <si>
    <t>Prados secos semi-naturales y facies de matorral sobre sustratos calcáreos (Festuco-Brometalia) (*parajes con notables orquídeas)</t>
  </si>
  <si>
    <t>* Zonas subestépicas de gramíneas y anuales del Thero-Brachypodietea</t>
  </si>
  <si>
    <t>* Formaciones herbosas con Nardus, con numerosas especies, sobre sustratos silíceos de zonas montañosas (y de zonas submontañosas de la Europa continental)</t>
  </si>
  <si>
    <t>Prados con molinias sobre sustratos calcáreos, turbosos o arcillo-limónicos (Molinion caeruleae)</t>
  </si>
  <si>
    <t>Prados húmedos mediterráneos de hierbas altas del Molinion-Holoschoenion</t>
  </si>
  <si>
    <t>Prados pobres de siega de baja altitud (Alopecurus pratensis, Sanguisorba officinalis)</t>
  </si>
  <si>
    <t>Roquedos siliceos con vegetación pionera del Sedo-Scleranthion o del Sedo albi-Veronicion dillenii</t>
  </si>
  <si>
    <t>Hayedos acidófilos atlánticos con sotobosque de Ilex y a veces de Taxus (Quercion robori-petraeae o Ilici-Fagenion)</t>
  </si>
  <si>
    <t>Hayedos calcícolas medioeuropeos del Cephalanthero-Fagion</t>
  </si>
  <si>
    <t>Robledales pedunculados o albares subatlánticos y medioeuropeos del Carpinion betuli</t>
  </si>
  <si>
    <t>* Bosques de laderas, desprendimientos o barrancos del Tilio-Acerion</t>
  </si>
  <si>
    <t>Robledales galaico-portugueses con Quercus robur y Quercus pyrenaica</t>
  </si>
  <si>
    <t>Robledales ibéricos de Quercus faginea y Quercus canariensis</t>
  </si>
  <si>
    <t>Bosques de Castanea sativa</t>
  </si>
  <si>
    <t>Bosques de Quercus suber</t>
  </si>
  <si>
    <t>Encinares de Quercus ilex y Quercus rotundifolia</t>
  </si>
  <si>
    <t>Bosques de Ilex aquifolium</t>
  </si>
  <si>
    <t>* Bosques mediterráneos de Taxus baccata</t>
  </si>
  <si>
    <t>Bosques galeria de Salix alba y Populus alba</t>
  </si>
  <si>
    <t>Galerías y matorrales ribereños termomediterráneos (Nerio-Tamaricetea y Securinegion tinctoriae)</t>
  </si>
  <si>
    <t>SINE</t>
  </si>
  <si>
    <t>Volver a LEEME</t>
  </si>
  <si>
    <t>AÑO evaluación</t>
  </si>
  <si>
    <t>91E0 (ATL)</t>
  </si>
  <si>
    <t>91E0 (MED)</t>
  </si>
  <si>
    <t>1110 (MATL)</t>
  </si>
  <si>
    <t>1130 (MATL)</t>
  </si>
  <si>
    <t>1140 (MATL)</t>
  </si>
  <si>
    <t>1170 (ATL)</t>
  </si>
  <si>
    <t>1210 (MED)</t>
  </si>
  <si>
    <t>1210 (MATL)</t>
  </si>
  <si>
    <t>1230 (MATL)</t>
  </si>
  <si>
    <t>1310 (MATL)</t>
  </si>
  <si>
    <t>1310 (ATL)</t>
  </si>
  <si>
    <t>1320 (MED)</t>
  </si>
  <si>
    <t>1320 (ATL)</t>
  </si>
  <si>
    <t>1330 (ATL)</t>
  </si>
  <si>
    <t>1410 (MED)</t>
  </si>
  <si>
    <t>1420 (ATL)</t>
  </si>
  <si>
    <t>1420 (MED)</t>
  </si>
  <si>
    <t>1430 (ATL)</t>
  </si>
  <si>
    <t>1510 (MED)</t>
  </si>
  <si>
    <t>2110 (ATL)</t>
  </si>
  <si>
    <t>2110 (MED)</t>
  </si>
  <si>
    <t>2120 (ATL)</t>
  </si>
  <si>
    <t>2120 (MED)</t>
  </si>
  <si>
    <t>2130 (MED)</t>
  </si>
  <si>
    <t>3110 (MED)</t>
  </si>
  <si>
    <t>3110 (ATL)</t>
  </si>
  <si>
    <t>3140 (MED)</t>
  </si>
  <si>
    <t>3140 (ATL)</t>
  </si>
  <si>
    <t>3150 (MED)</t>
  </si>
  <si>
    <t>3150 (ATL)</t>
  </si>
  <si>
    <t>3170 (MED)</t>
  </si>
  <si>
    <t>3170 (ATL)</t>
  </si>
  <si>
    <t>3190 (MED)</t>
  </si>
  <si>
    <t>3240 (ATL)</t>
  </si>
  <si>
    <t>3240 (MED)</t>
  </si>
  <si>
    <t>3250 (MED)</t>
  </si>
  <si>
    <t>3260 (ATL)</t>
  </si>
  <si>
    <t>3260 (MED)</t>
  </si>
  <si>
    <t>3270 (MED)</t>
  </si>
  <si>
    <t>3280 (ATL)</t>
  </si>
  <si>
    <t>4020 (MED)</t>
  </si>
  <si>
    <t>4030 (ATL)</t>
  </si>
  <si>
    <t>4030 (MED)</t>
  </si>
  <si>
    <t>4040 (ATL)</t>
  </si>
  <si>
    <t>4060 (MED)</t>
  </si>
  <si>
    <t>4060 (ATL)</t>
  </si>
  <si>
    <t>4090 (MED)</t>
  </si>
  <si>
    <t>4090 (ATL)</t>
  </si>
  <si>
    <t>5110 (MED)</t>
  </si>
  <si>
    <t>5110 (ATL)</t>
  </si>
  <si>
    <t>5210 (MED)</t>
  </si>
  <si>
    <t>5210 (ATL)</t>
  </si>
  <si>
    <t>5230 (MED)</t>
  </si>
  <si>
    <t>5230 (ATL)</t>
  </si>
  <si>
    <t>6170 (MED)</t>
  </si>
  <si>
    <t>6210 (ATL)</t>
  </si>
  <si>
    <t>6210 (MED)</t>
  </si>
  <si>
    <t>6220 (MED)</t>
  </si>
  <si>
    <t>6220 (ATL)</t>
  </si>
  <si>
    <t>6230 (MED)</t>
  </si>
  <si>
    <t>6410 (ATL)</t>
  </si>
  <si>
    <t>6410 (MED)</t>
  </si>
  <si>
    <t>6420 (ATL)</t>
  </si>
  <si>
    <t>6420 (MED)</t>
  </si>
  <si>
    <t>6430 (MED)</t>
  </si>
  <si>
    <t>6510 (ATL)</t>
  </si>
  <si>
    <t>6510 (MED)</t>
  </si>
  <si>
    <t>7230 (ATL)</t>
  </si>
  <si>
    <t>7230 (MED)</t>
  </si>
  <si>
    <t>8130 (ATL)</t>
  </si>
  <si>
    <t>8210 (MED)</t>
  </si>
  <si>
    <t>8210 (ATL)</t>
  </si>
  <si>
    <t>8220 (MED)</t>
  </si>
  <si>
    <t>8220 (ATL)</t>
  </si>
  <si>
    <t>8230 (MED)</t>
  </si>
  <si>
    <t>8230 (ATL)</t>
  </si>
  <si>
    <t>8310 (MED)</t>
  </si>
  <si>
    <t>9120 (ATL)</t>
  </si>
  <si>
    <t>9120 (MED)</t>
  </si>
  <si>
    <t>9150 (MED)</t>
  </si>
  <si>
    <t>9150 (ATL)</t>
  </si>
  <si>
    <t>9160 (MED)</t>
  </si>
  <si>
    <t>9180 (MED)</t>
  </si>
  <si>
    <t>9230 (MED)</t>
  </si>
  <si>
    <t>9230 (ATL)</t>
  </si>
  <si>
    <t>9240 (MED)</t>
  </si>
  <si>
    <t>9240 (ATL)</t>
  </si>
  <si>
    <t>9260 (ATL)</t>
  </si>
  <si>
    <t>9260 (MED)</t>
  </si>
  <si>
    <t>9330 (ATL)</t>
  </si>
  <si>
    <t>9330 (MED)</t>
  </si>
  <si>
    <t>9340 (ATL)</t>
  </si>
  <si>
    <t>9340 (MED)</t>
  </si>
  <si>
    <t>9380 (ATL)</t>
  </si>
  <si>
    <t>9380 (MED)</t>
  </si>
  <si>
    <t>9540 (ATL)</t>
  </si>
  <si>
    <t>9580 (MED)</t>
  </si>
  <si>
    <t>92A0 (ATL)</t>
  </si>
  <si>
    <t>92A0 (MED)</t>
  </si>
  <si>
    <t>92D0 (ATL)</t>
  </si>
  <si>
    <t>LISTA DE REFERENCIA</t>
  </si>
  <si>
    <t>Área (km2)</t>
  </si>
  <si>
    <t>valor mínimo</t>
  </si>
  <si>
    <t>intervalo predefinido</t>
  </si>
  <si>
    <t>Prospección completa</t>
  </si>
  <si>
    <t>Extrapolación</t>
  </si>
  <si>
    <t>Criterio experto</t>
  </si>
  <si>
    <t>DD</t>
  </si>
  <si>
    <t>H: alta</t>
  </si>
  <si>
    <t>M: media</t>
  </si>
  <si>
    <t>L: baja</t>
  </si>
  <si>
    <t>Mínimo</t>
  </si>
  <si>
    <t>Máximo</t>
  </si>
  <si>
    <t xml:space="preserve">* Hábitat. Se carga automáticamente al seleccionar el código del hábitat. </t>
  </si>
  <si>
    <t>* Código. Se carga automáticamente de la pestaña HÁBITATS</t>
  </si>
  <si>
    <t>0 – 12%</t>
  </si>
  <si>
    <t>13-25%</t>
  </si>
  <si>
    <t>26 – 50%</t>
  </si>
  <si>
    <t>51 – 100%</t>
  </si>
  <si>
    <t>&gt;100%</t>
  </si>
  <si>
    <t>DESCONOCIDO</t>
  </si>
  <si>
    <t>aproximadamente igual al VFR (&lt;2%)</t>
  </si>
  <si>
    <t>entre 2-10% menor que el VFR</t>
  </si>
  <si>
    <t>entre 11-50% menor que el VFR</t>
  </si>
  <si>
    <t>entre 51-100% menor que el VFR</t>
  </si>
  <si>
    <t>Enfoque basado en modelos</t>
  </si>
  <si>
    <t>Enfoque basado en referencias documentales</t>
  </si>
  <si>
    <t>Otros</t>
  </si>
  <si>
    <t>Alta</t>
  </si>
  <si>
    <t>Moderada</t>
  </si>
  <si>
    <t>Baja</t>
  </si>
  <si>
    <t>7A. ÁREA CUBIERTA POR EL HÁBITAT</t>
  </si>
  <si>
    <t>codigoHabitat</t>
  </si>
  <si>
    <t>ano</t>
  </si>
  <si>
    <t>periodo</t>
  </si>
  <si>
    <t>regionBiogeografica</t>
  </si>
  <si>
    <t>amplitudSuperficie</t>
  </si>
  <si>
    <t>amplitudMetodo</t>
  </si>
  <si>
    <t>amplitudTendenciaCortoDireccion</t>
  </si>
  <si>
    <t>amplitudTendenciaCortoMin</t>
  </si>
  <si>
    <t>amplitudTendenciaCortoMax</t>
  </si>
  <si>
    <t>amplitudTendenciaCortoMejorValor</t>
  </si>
  <si>
    <t>amplitudTendenciaCortoIntervalo</t>
  </si>
  <si>
    <t>amplitudTendenciaCortoMetodo</t>
  </si>
  <si>
    <t>amplitudTendenciaLargoDireccion</t>
  </si>
  <si>
    <t>amplitudTendenciaLargoMin</t>
  </si>
  <si>
    <t>amplitudTendenciaLargoMax</t>
  </si>
  <si>
    <t>amplitudTendenciaLargoMejorValor</t>
  </si>
  <si>
    <t>amplitudTendenciaLargoIntervalo</t>
  </si>
  <si>
    <t>amplitudTendenciaLargoMetodo</t>
  </si>
  <si>
    <t>amplitudVfrSuperficie</t>
  </si>
  <si>
    <t>amplitudVfrUnidad</t>
  </si>
  <si>
    <t>amplitudVfrOperador</t>
  </si>
  <si>
    <t>amplitudVfrMetodo</t>
  </si>
  <si>
    <t>amplitudCambioSiNo</t>
  </si>
  <si>
    <t>amplitudCambioMotivo</t>
  </si>
  <si>
    <t>amplitudInfo</t>
  </si>
  <si>
    <t>areaHabitatMin</t>
  </si>
  <si>
    <t>areaHabitatMax</t>
  </si>
  <si>
    <t>areaHabitatMejorValor</t>
  </si>
  <si>
    <t>areaHabitatTipo</t>
  </si>
  <si>
    <t>areaHabitatMetodo</t>
  </si>
  <si>
    <t>areaHabitatTendenciaCortoDireccion</t>
  </si>
  <si>
    <t>areaHabitatTendenciaCortoMin</t>
  </si>
  <si>
    <t>areaHabitatTendenciaCortoMax</t>
  </si>
  <si>
    <t>areaHabitatTendenciaCortoMejorValor</t>
  </si>
  <si>
    <t>areaHabitatTendenciaCortoIntervalo</t>
  </si>
  <si>
    <t>areaHabitatTendenciaCortoMetodo</t>
  </si>
  <si>
    <t>areaHabitatTendenciaLargoDireccion</t>
  </si>
  <si>
    <t>areaHabitatTendenciaLargoMin</t>
  </si>
  <si>
    <t>areaHabitatTendenciaLargoMax</t>
  </si>
  <si>
    <t>areaHabitatTenLargoMejorValor</t>
  </si>
  <si>
    <t>areaHabitatTendenciaLargoIntervalo</t>
  </si>
  <si>
    <t>areaHabitatTendenciaLargoMetodo</t>
  </si>
  <si>
    <t>areaHabitatVfrSuperficie</t>
  </si>
  <si>
    <t>areaHabitatVfrUnidad</t>
  </si>
  <si>
    <t>areaHabitatVfrOperador</t>
  </si>
  <si>
    <t>areaHabitatVfrMetodo</t>
  </si>
  <si>
    <t>areaHabitatCambioSiNo</t>
  </si>
  <si>
    <t>areaHabitatCambioMotivo</t>
  </si>
  <si>
    <t>areaHabitatInfo</t>
  </si>
  <si>
    <t>estructuraSituacionBuenoMin</t>
  </si>
  <si>
    <t>estructuraSituacionBuenoMax</t>
  </si>
  <si>
    <t>estructuraSituacionNoBuenoMin</t>
  </si>
  <si>
    <t>estructuraSituacionNoBuenoMax</t>
  </si>
  <si>
    <t>estructuraSituacionDesconocidoMin</t>
  </si>
  <si>
    <t>estructuraSituacionDesconocidoMax</t>
  </si>
  <si>
    <t>estructuraMetodo</t>
  </si>
  <si>
    <t>estructuraTendenciaCortoDireccion</t>
  </si>
  <si>
    <t>estructuraTendenciaCortoMin</t>
  </si>
  <si>
    <t>estructuraTendenciaCortoMax</t>
  </si>
  <si>
    <t>estructuraTendenciaCortoMejorValor</t>
  </si>
  <si>
    <t>estructuraTendenciaCortoIntervalo</t>
  </si>
  <si>
    <t>estructuraTendenciaCortoMetodo</t>
  </si>
  <si>
    <t>estructuraTendenciaLargoDireccion</t>
  </si>
  <si>
    <t>estructuraTendenciaLargoMin</t>
  </si>
  <si>
    <t>estructuraTendenciaLargoMax</t>
  </si>
  <si>
    <t>estructuraTenLargoMejorValor</t>
  </si>
  <si>
    <t>estructuraTendenciaLargoIntervalo</t>
  </si>
  <si>
    <t>estructuraTendenciaLargoMetodo</t>
  </si>
  <si>
    <t>estructuraVfrSuperficie</t>
  </si>
  <si>
    <t>estructuraVfrUnidad</t>
  </si>
  <si>
    <t>estructuraVfrOperador</t>
  </si>
  <si>
    <t>estructuraVfrMetodo</t>
  </si>
  <si>
    <t>estructuraCambioSiNo</t>
  </si>
  <si>
    <t>estructuraCambioMotivo</t>
  </si>
  <si>
    <t>estructuraInfo</t>
  </si>
  <si>
    <t>resumenAmplitudEvaluacion</t>
  </si>
  <si>
    <t>resumenAmplitudTendencia</t>
  </si>
  <si>
    <t>resumenAmplitudPerspectiva</t>
  </si>
  <si>
    <t>resumenAreaHabitatEvaluacion</t>
  </si>
  <si>
    <t>resumenAreaHabitatTendencia</t>
  </si>
  <si>
    <t>resumenAreaHabitatPerspectiva</t>
  </si>
  <si>
    <t>resumenEstructuraEvaluacion</t>
  </si>
  <si>
    <t>resumenEstructuraTendencia</t>
  </si>
  <si>
    <t>resumenEstructuraPerspectiva</t>
  </si>
  <si>
    <t>resumenPresionesEvaluacion</t>
  </si>
  <si>
    <t>resumenPresionesTendencia</t>
  </si>
  <si>
    <t>resumenPresionesPerspectiva</t>
  </si>
  <si>
    <t>resumenGlobalEvaluacion</t>
  </si>
  <si>
    <t>resumenGlobalTendencia</t>
  </si>
  <si>
    <t>resumenGlobalPerspectiva</t>
  </si>
  <si>
    <t>Presiones/amenazas</t>
  </si>
  <si>
    <t>Exóticas</t>
  </si>
  <si>
    <t>8A. ÁREA CUBIERTA POR EL HÁBITAT. Tendencia a corto plazo (TCP)</t>
  </si>
  <si>
    <t>9A. ÁREA CUBIERTA POR EL HÁBITAT. Tendencia a largo plazo (TLP)</t>
  </si>
  <si>
    <t>10A. ÁREA CUBIERTA POR EL HÁBITAT. Valor favorable de referencia (VFR)</t>
  </si>
  <si>
    <t>Se debe indicar un valor preciso o, en el valor impreciso, el intervalo o desconocido</t>
  </si>
  <si>
    <t>Rango Directiva (km2)</t>
  </si>
  <si>
    <t>Superficie (km2)</t>
  </si>
  <si>
    <t>6A. RANGO GEOGRÁFICO. Resumen</t>
  </si>
  <si>
    <t>2019-2024</t>
  </si>
  <si>
    <t>amplitudDirectiva</t>
  </si>
  <si>
    <t>km2</t>
  </si>
  <si>
    <t>amplitudVfrCalidadInfo</t>
  </si>
  <si>
    <t>* Rango Directiva (km2). Rango cuando la Directiva entró en vigor (en km2)</t>
  </si>
  <si>
    <t>* Área Directiva (km2). Superficie cuando la Directiva entró en vigor (en km2)</t>
  </si>
  <si>
    <t>Área Directiva (km2)</t>
  </si>
  <si>
    <t>* Código del hábitat. Se selecciona de la lista. Algunos códigos aparecen dos veces, para que la información pueda desglosarse por Región.</t>
  </si>
  <si>
    <t xml:space="preserve">* Región. Región o marina donde se encuentra el hábitat: ATL/MED/MATL. Se carga automáticamente al seleccionar el código del hábitat. </t>
  </si>
  <si>
    <t>* Región. Se carga automáticamente de la pestaña HÁBITATS</t>
  </si>
  <si>
    <t>* Área (km2). Superficie total del rango (amplitud geográfica) dentro de la Región/marina en km².</t>
  </si>
  <si>
    <t>* Impreciso. Valor impreciso. Si se desconocen los valores precisos seleccionar de la lista el intervalo o desconocido</t>
  </si>
  <si>
    <t>* Impreciso. Valor impreciso. Si se desconocen los valores precisos, seleccionar de la lista el intervalo o desconocido</t>
  </si>
  <si>
    <t>* Impreciso. Valor impreciso. Si se desconocen los valores precisos, seleccionar de la lista el intervalo.</t>
  </si>
  <si>
    <t>Info+</t>
  </si>
  <si>
    <t>* Info+. Información complementaria. Otra información pertinente, complementaria a los datos solicitados en los campos anteriores</t>
  </si>
  <si>
    <t>* Mejor. Cifra (no procesada, es decir, sin redondear).</t>
  </si>
  <si>
    <t xml:space="preserve">* Mejor. Cifra (no procesada, es decir, sin redondear). </t>
  </si>
  <si>
    <t>* Motivo. Motivo del cambio. En caso de haber contestado Sí a la pregunta anterior, seleccionar de la lista el motivo principal.</t>
  </si>
  <si>
    <t>* Método. Método empleado. Se selecciona de la lista.</t>
  </si>
  <si>
    <t>* Estimación</t>
  </si>
  <si>
    <t>NOTA: Las primeras filas se han rellenado como EJEMPLO de cumplimentación del excel. Deben SOBREESCRIBIRSE con los datos reales.</t>
  </si>
  <si>
    <t>* Estimación. Se selecciona de la lista.</t>
  </si>
  <si>
    <t>* Calidad. Calidad de la información. Se selecciona de la lista.</t>
  </si>
  <si>
    <t>* Buenas min. Superficie en buenas condiciones (km2). Mínimo</t>
  </si>
  <si>
    <t>* Buenas max. Superficie en buenas condiciones (km2). Máximo</t>
  </si>
  <si>
    <t>* No buenas min. Superficie en no buenas condiciones (km2). Mínimo</t>
  </si>
  <si>
    <t>* No buenas máx. Superficie en no buenas condiciones (km2). Máximo</t>
  </si>
  <si>
    <t>* Desconocida min. Superficie cuando la condición es desconocida (km2). Mínimo</t>
  </si>
  <si>
    <t>* Desconocida máx. Superficie cuando la condición es desconocida (km2). Máximo</t>
  </si>
  <si>
    <t>* Típicas. Especies típicas. ¿Ha cambiado la lista de especies típicas en comparación con el anterior período de evaluación? Seleccionar Sí/No.</t>
  </si>
  <si>
    <t>* AÑO. Año de la fuente de información.</t>
  </si>
  <si>
    <t>* Fuente. Nombre del informe, estudio utilizado.</t>
  </si>
  <si>
    <t>Impreciso</t>
  </si>
  <si>
    <t>Estimación</t>
  </si>
  <si>
    <t>Calidad</t>
  </si>
  <si>
    <t>Mejor</t>
  </si>
  <si>
    <t>Mín</t>
  </si>
  <si>
    <t>Máx</t>
  </si>
  <si>
    <t>Intervalo de confianza</t>
  </si>
  <si>
    <t>Buenas Min</t>
  </si>
  <si>
    <t>Buenas Max</t>
  </si>
  <si>
    <t>No buenas Min</t>
  </si>
  <si>
    <t>No buenas Max</t>
  </si>
  <si>
    <t>Desconocida Min</t>
  </si>
  <si>
    <t>Desconocida Max</t>
  </si>
  <si>
    <t>Típicas</t>
  </si>
  <si>
    <t>Grupo</t>
  </si>
  <si>
    <t>Cód</t>
  </si>
  <si>
    <t>Pasado</t>
  </si>
  <si>
    <t>Actual</t>
  </si>
  <si>
    <t>Actual-futuro</t>
  </si>
  <si>
    <t>Futuro</t>
  </si>
  <si>
    <t>totalidad &gt;90 %</t>
  </si>
  <si>
    <t>mayoría 50 – 90 %</t>
  </si>
  <si>
    <t>minoría &lt;50 %</t>
  </si>
  <si>
    <t>Descripción</t>
  </si>
  <si>
    <t>Pasado, pero actualmente interrumpida gracias a las medidas</t>
  </si>
  <si>
    <t>Actual y probablemente perdurará en el futuro</t>
  </si>
  <si>
    <t>Sólo en el futuro</t>
  </si>
  <si>
    <t>Plantas vasculares</t>
  </si>
  <si>
    <t>Ambrosia artemisiifolia L.</t>
  </si>
  <si>
    <t>Baccharis halimifolia L.</t>
  </si>
  <si>
    <t>Aves</t>
  </si>
  <si>
    <t>Cotorra argentina</t>
  </si>
  <si>
    <t>Myiopsitta monachus (Boddaert, 1783)</t>
  </si>
  <si>
    <t>Pico de coral;Estrilda común</t>
  </si>
  <si>
    <t>Estrilda astrild (Linnaeus, 1758)</t>
  </si>
  <si>
    <t>Senecio inaequidens DC.</t>
  </si>
  <si>
    <t>Lucioperca</t>
  </si>
  <si>
    <t>Peces</t>
  </si>
  <si>
    <t>Sander lucioperca (Linnaeus, 1758)</t>
  </si>
  <si>
    <t>Mapache</t>
  </si>
  <si>
    <t>Mamíferos</t>
  </si>
  <si>
    <t>Procyon lotor Linnaeus, 1758</t>
  </si>
  <si>
    <t>Pez gato negro</t>
  </si>
  <si>
    <t>Ameiurus melas (Rafinésque, 1820)</t>
  </si>
  <si>
    <t>Gambusia</t>
  </si>
  <si>
    <t>Gambusia holbrooki Girard, 1859</t>
  </si>
  <si>
    <t>Rutilo</t>
  </si>
  <si>
    <t>Rutilus rutilus (Linnaeus, 1758)</t>
  </si>
  <si>
    <t>Cotorra de Kramer</t>
  </si>
  <si>
    <t>Psittacula krameri (Scopoli, 1769)</t>
  </si>
  <si>
    <t>Gardí</t>
  </si>
  <si>
    <t>Scardinius erythrophthalmus Linnaeus, 1758</t>
  </si>
  <si>
    <t>Lucio</t>
  </si>
  <si>
    <t>Esox lucius Linnaeus, 1758</t>
  </si>
  <si>
    <t>Algas</t>
  </si>
  <si>
    <t>Sargassum muticum (Yendo) Fensholt</t>
  </si>
  <si>
    <t>Myriophyllum aquaticum (Vell.) Verdc.</t>
  </si>
  <si>
    <t>Codium fragile (Suringar) Hariot</t>
  </si>
  <si>
    <t>Opuntia maxima Mill.</t>
  </si>
  <si>
    <t>Tradescantia fluminensis Vell.</t>
  </si>
  <si>
    <t>Egeria densa Planch.</t>
  </si>
  <si>
    <t>Elodea canadensis Michx.</t>
  </si>
  <si>
    <t>Hierba pampera;Carrizo de las Pampas</t>
  </si>
  <si>
    <t>Cortaderia selloana (Schult. &amp; Schult.f.) Asch. &amp; Graebn.</t>
  </si>
  <si>
    <t>Caña común</t>
  </si>
  <si>
    <t>Arundo donax L.</t>
  </si>
  <si>
    <t>Fallopia baldschuanica (Regel) Holub</t>
  </si>
  <si>
    <t>Pez sol;Perca sol</t>
  </si>
  <si>
    <t>Lepomis gibbosus (Linnaeus, 1758)</t>
  </si>
  <si>
    <t>Perca americana</t>
  </si>
  <si>
    <t>Micropterus salmoides (Lacepède, 1802)</t>
  </si>
  <si>
    <t>Coipú</t>
  </si>
  <si>
    <t>Myocastor coypus (Molina, 1782)</t>
  </si>
  <si>
    <t>Uña de gato</t>
  </si>
  <si>
    <t>Carpobrotus edulis (L.) N.E.Br. in E.Phillips</t>
  </si>
  <si>
    <t>Siluro</t>
  </si>
  <si>
    <t>Silurus glanis Linnaeus, 1758</t>
  </si>
  <si>
    <t>Acacia saligna (Labill.) H.L.Wendl.</t>
  </si>
  <si>
    <t>Ailanto</t>
  </si>
  <si>
    <t>Ailanthus altissima (Mill.) Swingle</t>
  </si>
  <si>
    <t>Bambú japones</t>
  </si>
  <si>
    <t>Reynoutria japonica Houtt.</t>
  </si>
  <si>
    <t>Visón americano</t>
  </si>
  <si>
    <t>Neovison vison (Schreber, 1777)</t>
  </si>
  <si>
    <t>Gusanos</t>
  </si>
  <si>
    <t>Ficopomatus enigmaticus Fauvel, 1923</t>
  </si>
  <si>
    <t>Galápago de Florida;Tortuga de orejas rojas;Gálapago americano</t>
  </si>
  <si>
    <t>Reptiles</t>
  </si>
  <si>
    <t>Trachemys scripta Schoepff, 1792</t>
  </si>
  <si>
    <t>Caracol del cieno de Nueva Zelanda</t>
  </si>
  <si>
    <t>Moluscos</t>
  </si>
  <si>
    <t>Potamopyrgus antipodarum (Smith, 1889)</t>
  </si>
  <si>
    <t>Asparagopsis armata Harvey, 1855</t>
  </si>
  <si>
    <t>Pita</t>
  </si>
  <si>
    <t>Agave americana L.</t>
  </si>
  <si>
    <t>Araujia sericifera Brot.</t>
  </si>
  <si>
    <t>Pistia stratiotes L.</t>
  </si>
  <si>
    <t>Ludwigia grandiflora (Michx.) Greuter &amp; Burdet</t>
  </si>
  <si>
    <t>Insectos y otros hexápodos</t>
  </si>
  <si>
    <t>Harmonia axyridis (Pallas, 1773)</t>
  </si>
  <si>
    <t>Avispa asiática</t>
  </si>
  <si>
    <t>Vespa velutina Lepeletier, 1836</t>
  </si>
  <si>
    <t>Cangrejo señal</t>
  </si>
  <si>
    <t>Crustáceos</t>
  </si>
  <si>
    <t>Pacifastacus leniusculus (Dana, 1852)</t>
  </si>
  <si>
    <t>Cangrejo americano;Cangrejo rojo</t>
  </si>
  <si>
    <t>Procambarus clarkii (Girard, 1852)</t>
  </si>
  <si>
    <t>Alburno</t>
  </si>
  <si>
    <t>Alburnus alburnus (Linnaeus, 1758)</t>
  </si>
  <si>
    <t>Malvasía canela</t>
  </si>
  <si>
    <t>Oxyura jamaicensis (Gmelin, 1789)</t>
  </si>
  <si>
    <t>Rata almizclera</t>
  </si>
  <si>
    <t>Ondatra zibethicus (Linnaeus, 1766)</t>
  </si>
  <si>
    <t>Lila</t>
  </si>
  <si>
    <t>Buddleja davidii Franch.</t>
  </si>
  <si>
    <t>Acacia dealbata Link</t>
  </si>
  <si>
    <t>Myriophyllum heterophyllum Michx.</t>
  </si>
  <si>
    <t>Oxalis pes-caprae L.</t>
  </si>
  <si>
    <t>Corbicula fluminea (Muller, 1774)</t>
  </si>
  <si>
    <t>Dreissena polymorpha (Pallas, 1771)</t>
  </si>
  <si>
    <t>Threskiornis aethiopicus (Latham, 1790)</t>
  </si>
  <si>
    <t>Azolla filiculoides Lam.</t>
  </si>
  <si>
    <t>Azolla caroliniana Willd.</t>
  </si>
  <si>
    <t>Ruiseñor del Japón;Leiotrix piquirrojo</t>
  </si>
  <si>
    <t>Leiothrix lutea (Scopoli, 1786)</t>
  </si>
  <si>
    <t>Ganso del Nilo</t>
  </si>
  <si>
    <t>Alopochen aegyptiaca (Linnaeus, 1766)</t>
  </si>
  <si>
    <t>Spartina alterniflora Loisel.</t>
  </si>
  <si>
    <t>Leptoglossus occidentalis Heidemann, 1910</t>
  </si>
  <si>
    <t>Limnoperna securis (Lamarck, 1819)</t>
  </si>
  <si>
    <t>Spartina patens (Ait.) Muhl</t>
  </si>
  <si>
    <t>Mosquito tigre</t>
  </si>
  <si>
    <t>Aedes albopictus (Skuse, 1895)</t>
  </si>
  <si>
    <t>Nombre científico</t>
  </si>
  <si>
    <t>Nombre común</t>
  </si>
  <si>
    <t>* Código. Se selecciona de la lista. Algunos nombres aparecen dos veces, para que la información pueda desglosarse por Región.</t>
  </si>
  <si>
    <t>* Presión. Se carga automáticamente de la lista de presiones.</t>
  </si>
  <si>
    <t>* Cód. Se selecciona de la lista de códigos de presiones.</t>
  </si>
  <si>
    <t>* Rango. Se selecciona de la lista.</t>
  </si>
  <si>
    <t>* Hábitat. Se selecciona de la lista.</t>
  </si>
  <si>
    <t>* Estructura y funciones. Se selecciona de la lista.</t>
  </si>
  <si>
    <t>Rango</t>
  </si>
  <si>
    <t>Estructura y funciones</t>
  </si>
  <si>
    <t>11A. ÁREA CUBIERTA POR EL HÁBITAT. Resumen</t>
  </si>
  <si>
    <t>12A. ÁREA CUBIERTA POR EL HÁBITAT. Red Natura 2000</t>
  </si>
  <si>
    <t>13A. ÁREA CUBIERTA POR EL HÁBITAT. Red Natura 2000. Tendencia a corto plazo (TCP)</t>
  </si>
  <si>
    <t>14A. ÁREA CUBIERTA POR EL HÁBITAT. En buenas condiciones. Red Natura 2000. Tendencia a corto plazo (TCP)</t>
  </si>
  <si>
    <t>15A. ESTRUCTURA Y FUNCIONES</t>
  </si>
  <si>
    <t>16A. ESTRUCTURA Y FUNCIONES. Tendencia a corto plazo (TCP)</t>
  </si>
  <si>
    <t>18A. PRINCIPALES PRESIONES Y AMENAZAS</t>
  </si>
  <si>
    <t>17A. ESTRUCTURA Y FUNCIONES. Resumen</t>
  </si>
  <si>
    <t>19A. PERSPECTIVAS FUTURAS</t>
  </si>
  <si>
    <t>20A. PERSPECTIVAS FUTURAS. Resumen</t>
  </si>
  <si>
    <t>21A. EVALUACIÓN GLOBAL</t>
  </si>
  <si>
    <t>22A. FUENTES DE INFORMACIÓN</t>
  </si>
  <si>
    <t xml:space="preserve">* Hábitat. Se selecciona de la lista. </t>
  </si>
  <si>
    <t>Fuente</t>
  </si>
  <si>
    <t>AÑO</t>
  </si>
  <si>
    <t>Nueva cartografía y estado de conservación del hábitat de interés comunitario 91E0* en la ZEC Izki (Álava)</t>
  </si>
  <si>
    <t>Hábitats lóticos y bosques de ribera. Seguimiento y evaluación del estado de conservación de los hábitats del País Vasco 2022-2025</t>
  </si>
  <si>
    <t>areaHabitatVfrCalidadInfo</t>
  </si>
  <si>
    <t>areaHabitatDirectiva</t>
  </si>
  <si>
    <t>estructuraTendenciaCortoTipicas</t>
  </si>
  <si>
    <t>A. INFORMACIÓN  ACUMPLIMENTAR EN EL EXCEL</t>
  </si>
  <si>
    <t>B. DOCUMENTOS ADJUNTOS</t>
  </si>
  <si>
    <t>Volver a INFO</t>
  </si>
  <si>
    <t>resumenGlobalCambio</t>
  </si>
  <si>
    <t>resumenGlobalMotivo</t>
  </si>
  <si>
    <t>resumenGlobalInfo</t>
  </si>
  <si>
    <t>areaHabitatN2000Min</t>
  </si>
  <si>
    <t>areaHabitatN2000Max</t>
  </si>
  <si>
    <t>areaHabitatN2000Mejor</t>
  </si>
  <si>
    <t>areaHabitatN2000Estimacion</t>
  </si>
  <si>
    <t>areaHabitatN2000Metodo</t>
  </si>
  <si>
    <t>perspectivasRango</t>
  </si>
  <si>
    <t>perspectivasEstructura</t>
  </si>
  <si>
    <t>perspectivasInfo</t>
  </si>
  <si>
    <t>perspectivasArea</t>
  </si>
  <si>
    <t>resumenPerspectivasEvaluacion</t>
  </si>
  <si>
    <t xml:space="preserve"> Deportes, turismo y actividades de ocio</t>
  </si>
  <si>
    <t>Conversión de hábitats naturales y seminaturales no agrícolas (por ejemplo, bosques seminaturales) y hábitats no agrícolas de especies a las que se refieren las directivas sobre naturaleza en tierras agrícolas (por ejemplo, pastos, praderas, campos cultivables)</t>
  </si>
  <si>
    <t>Conversión de hábitats agrícolas en otros tipos de hábitats agrícolas. Esta presión a menudo se refiere a la conversión de hábitats agrícolas seminaturales (por ejemplo, prados) en áreas de producción intensiva (por ejemplo, pastos cortados o campos cultivables), pero también incluye cambios más sutiles, principalmente de condiciones de hábitat (por ejemplo, cambio de cultivos o paso de cereales sembrados en primavera a cereales sembrados en otoño/invierno, lo que provoca una estructura de cultivo más densa/alta más temprano en la temporada de anidación o una cosecha más temprana) u otros tipos de conversión (por ejemplo, arrozales a otros tipos de cultivo ) Se refiere además a otros cambios en el terreno y la superficie de las zonas agrícolas debidos, por ejemplo, a la reestructuración de taludes, la construcción de terrazas, la nivelación, el triturado de rocas u otros cambios de terreno para, por ejemplo, facilitar el uso de maquinaria o gestionar la escorrentía de agua de lluvia o para preparar nuevos terrenos para la producción agrícola.
Esta presión no se relaciona solo con los cambios en el uso de la tierra que ocurrieron durante el período del informe, sino que se refiere a casos en los que continuar con el uso agrícola actual de un hábitat impide que este último sea restaurado (por ejemplo, en casos de conflictos de uso de la tierra entre la agricultura y la conservación de la naturaleza).</t>
  </si>
  <si>
    <t>Cambios a gran escala (que afectan el hábitat a nivel del paisaje o funciones del paisaje como la conectividad o el ciclo de nutrientes) de los sistemas agrícolas desde la agricultura tradicional mixta o diversificada y la actividad agroforestal hacia la agricultura intensiva especializada (por ejemplo, un solo cultivo).</t>
  </si>
  <si>
    <t>Abandono de prácticas y gestión agrícolas tradicionales en pastizales y otros sistemas agrícolas, como el cese de la siega, el abandono de sistemas pastoriles tradicionales como el pastoreo itinerante en zonas montañosas, el abandono de la agricultura tradicional, el pastoreo y otros usos tradicionales de pantanos, turberas, brezales o hábitats agroforestales. También se incluyen situaciones por inadecuada o falta de gestión de la conservación.</t>
  </si>
  <si>
    <t>Eliminación de elementos paisajísticos únicos o consolidación de parcelas a pequeña escala (por ejemplo, eliminación de setos entre dos campos cultivables existentes, para facilitar el uso de maquinaria agrícola).</t>
  </si>
  <si>
    <t>Técnicas o momento de corte inadecuados, por ejemplo cortar la hierba en momentos inadecuados, cortar la hierba con una frecuencia demasiado alta, utilizar maquinaria o maquinaria inadecuada para cortar pastizales o dejar material muerto después de cortar la hierba en el suelo (mulching). También se incluyen situaciones por inadecuada o falta de gestión de la conservación.</t>
  </si>
  <si>
    <t>Pastoreo intensivo o sobrepastoreo por parte del ganado en hábitats agrícolas y agroforestales (por ejemplo, pastos, praderas, bosques de pastoreo) donde el pastoreo causa daños a la vegetación o al suelo (por ejemplo, pisoteo, aporte de nitrógeno) o donde el ganado representa una perturbación o un competidor para las especies objetivo de las Directivas de conservación de la naturaleza. Incluye el pastoreo intensivo en otros hábitats de paisajes agrícolas (zonas ribereñas, turberas, matorrales y bosques) donde el pastoreo causa daños a la vegetación o a los hábitats. También se incluyen situaciones por inadecuada o falta de gestión de la conservación.</t>
  </si>
  <si>
    <t>Pastoreo insuficiente o infrapastoreo que provoca, por ejemplo, cambios en la composición de especies, o pastoreo extensivo en hábitats inadecuados como prados o turberas. También se incluyen situaciones por inadecuada o falta de gestión de la conservación.</t>
  </si>
  <si>
    <t>La quema como práctica agrícola, por ejemplo, para crear un pasto, o la quema de residuos agrícolas como rastrojos de cultivos.</t>
  </si>
  <si>
    <t>Otras actividades, excepto el pastoreo, relacionadas con la ganadería, como la alimentación del ganado o el uso de medicamentos veterinarios (por ejemplo, que provocan un aumento de la mortalidad de animales carroñeros como los buitres como consecuencia de un 'envenenamiento accidental' tras el consumo de cadáveres de ganado tratados con medicamentos veterinarios). Incluye el abandono de procesos tradicionales relacionados con la ganadería (por ejemplo, cierre de vertederos tradicionales de cadáveres de ganado, lo que provoca la pérdida de recursos alimentarios para los buitres).
Esta presión no incluye la contaminación debida a la cría de animales, que se informará en la presión PA20</t>
  </si>
  <si>
    <t>Técnicas y tiempos de cosecha inadecuados, por ejemplo, uso de maquinaria para la cosecha, uso de maquinaria inadecuada para la cosecha (por ejemplo, una maquinaria más eficiente puede reducir la cantidad de grano no cosechado o derramado disponible como alimento) o períodos de cosecha inadecuados (por ejemplo, cosecha demasiado temprana en temporada, cosecha durante la noche). Incluye el corte de vegetación a lo largo de los bordes de los campos.</t>
  </si>
  <si>
    <t>Uso inadecuado de prácticas de manejo del suelo en la agricultura o técnicas o calendario de manejo del suelo y labranza (por ejemplo, arar en momentos inadecuados, utilizar maquinaria inadecuada para arar o el uso inadecuado de la labranza (por ejemplo, en pastizales)).
Esta presión no incluye la fertilización, que se informará en la presiónPA13 "Aplicación de fertilizantes naturales o sintéticos en terrenos agrícolas").</t>
  </si>
  <si>
    <t>Uso, aplicación, tratamiento y almacenamiento de fertilizantes naturales (por ejemplo, estiércol, purines) y sintéticos para la producción agrícola. Esto también incluye la escorrentía, p. ej. a humedales, agua dulce y ambientes marinos, lo que podría afectar áreas adyacentes dentro de la misma cuenca debido a los aportes de nutrientes (por ejemplo, lagos, estanques y turberas)</t>
  </si>
  <si>
    <t>Uso de productos químicos fitosanitarios en la agricultura (por ejemplo, pesticidas, fungicidas, retardadores del crecimiento, hormonas, recubrimientos de semillas, etc.).</t>
  </si>
  <si>
    <t>Uso de otros métodos de control de plagas en la agricultura (por ejemplo, control biológico)</t>
  </si>
  <si>
    <t>Introducción y/o propagación de nuevos cultivos (por ejemplo, cultivos que producen polen tóxico para los polinizadores), así como de otros animales y organismos, incl. OMG.</t>
  </si>
  <si>
    <t>Esta presión aborda la contaminación del aire resultante de actividades agrícolas y el uso de la tierra agrícola que no pueden atribuirse directamente a actividades específicas cubiertas por otras presiones de nivel 2 (por ejemplo, la contaminación del aire proveniente de una granja de animales que debe declararse como PA20 "Ganadería generadora de contaminación"). Esta presión incluye además la contaminación derivada de las prácticas de gestión de residuos en la agricultura.</t>
  </si>
  <si>
    <t>Esta presión aborda la contaminación difusa y puntual del agua resultante de actividades que no pueden atribuirse directamente a actividades específicas cubiertas por otras presiones de nivel 2 (por ejemplo, la contaminación puntual procedente de una granja de animales que debe declararse como PA20 "Ganadería generadora de contaminación" , o la contaminación difusa debido a la aplicación de fertilizantes deben informarse en las respectivas actividades PA13 "Aplicación de fertilizantes naturales o sintéticos en tierras agrícolas").
Esta presión incluye además la contaminación derivada de las prácticas de gestión de residuos en la agricultura</t>
  </si>
  <si>
    <t>Esta presión debería utilizarse para abordar la contaminación resultante de actividades que no pueden atribuirse directamente a actividades específicas cubiertas por otras presiones de nivel 2 (por ejemplo, la contaminación difusa debida a la aplicación de fertilizantes o productos químicos fitosanitarios debería declararse en las actividades respectivas PA13 "Aplicación de fertilizantes naturales o sintéticos en terrenos agrícolas" o PA14 "Uso de productos químicos fitosanitarios en la agricultura").
Esta presión incluye además la contaminación derivada de las prácticas de gestión de residuos en la agricultura</t>
  </si>
  <si>
    <t xml:space="preserve">Actividades como extracción de agua, modificaciones hidrológicas, canalizaciones destinadas a drenar hábitats naturales o seminaturales para su uso como tierras agrícolas (por ejemplo, drenaje de humedales para la agricultura).
</t>
  </si>
  <si>
    <t>Desarrollo y operación de presas con fines agrícolas, incluyendo presas, canales, acequias, etc.</t>
  </si>
  <si>
    <t>Conversión de hábitats agrícolas o no agrícolas en áreas de producción agrícola de reservas de energía renovable, y otras presiones derivadas de la producción agrícola de cultivos energéticos.</t>
  </si>
  <si>
    <t>Otras actividades agrícolas no mencionadas anteriormente.</t>
  </si>
  <si>
    <t>Aumento de la superficie forestal, incluida la plantación de bosques en pastizales o brezales, o la conversión de arbustos en bosques.
Esta presión no se relaciona sólo con los cambios en el uso de la tierra que ocurrieron durante el período del informe, sino que se refiere a casos en los que continuar con el uso forestal actual de un hábitat natural/seminatural impide que este último sea restaurado (por ejemplo, en casos de conflictos de uso de la tierra entre silvicultura y conservación de la naturaleza para la restauración de algunos brezales y turberas, que en el pasado fueron forestados y actualmente están siendo gestionados y replantados como bosques).</t>
  </si>
  <si>
    <t>Conversión de hábitats forestales en otro tipo de hábitat forestal, a menudo conversión de bosques extensivos a bosques de producción (por ejemplo, conversión a monocultivos), pero también otros tipos de conversión (por ejemplo, conversión de monte bajo a bosque alto o cambios en la composición de las especies de árboles). Incluye la conversión deliberada. El abandono pasivo del manejo forestal tradicional debe reportarse como PB04.
Esta presión no se relaciona sólo con los cambios en el uso de la tierra que ocurrieron durante el período del informe, sino que se refiere a casos en los que continuar con el uso forestal actual de un hábitat natural/seminatural impide que este último sea restaurado (por ejemplo, en caso de conflictos de uso de la tierra entre silvicultura y conservación de la naturaleza).</t>
  </si>
  <si>
    <t>La introducción y/o difusión de nuevas especies no nativas (incluidas nuevas especies de árboles y organismos genéticamente modificados como el eucalipto) o atípicas (es decir, especies nativas que no se encuentran naturalmente como parte de un tipo de bosque específico o dentro de un área específica), así como otros animales y organismos, incluidos los OMG.</t>
  </si>
  <si>
    <t>Abandono de la gestión y mantenimiento tradicional de hábitats forestales secundarios como algunos bosques de robles y robles-carpes, castaños o líquenes-pinos. También se incluyen situaciones por inadecuada o falta de gestión de la conservación.</t>
  </si>
  <si>
    <t>Disminución de la superficie forestal debido a la no replantación o la ausencia de rebrote natural después de la explotación forestal. También se incluyen situaciones por inadecuada o falta de gestión de la conservación.</t>
  </si>
  <si>
    <t>La tala (de árboles individuales) que causa daños, por ejemplo, a los árboles en pie, a la maleza del bosque o al suelo y a los manantiales. Esto también incluye la eliminación de árboles de una determinada capa de árboles (superior o inferior) para favorecer a los árboles seleccionados o promover la regeneración natural que provoca daños al suelo, los manantiales, los hábitats forestales y la maleza debido al raleo. Bajo esta presión también se deben considerar los impactos en relación con la frecuencia de la tala y el período de tala a lo largo del año.
Esta presión no incluye actividades relacionadas con la tala rasa, que se reportarán en la presión PB09.</t>
  </si>
  <si>
    <t>Eliminación de árboles muertos y moribundos (por ejemplo, para prevenir plagas forestales) y eliminación de madera caída (por ejemplo, para recogida de leña, prevención de incendios o para permitir el acceso de maquinaria).</t>
  </si>
  <si>
    <t>Eliminación selectiva de árboles viejos (por ejemplo, para preservar la estructura del bosque o mejorar la regeneración). Incluye la tala de árboles maduros (árboles con alto potencial de envejecer) en bosques con una estructura de edades diversa.</t>
  </si>
  <si>
    <t>La tala de bosques (eliminación de todos los árboles a pequeña o gran escala) que causa daños al hábitat forestal o a los hábitats de las especies contempladas por las Directivas de conservación de la naturaleza, al suelo o a los manantiales u otras características físicas.</t>
  </si>
  <si>
    <t>Actividades de explotación forestal de productos forestales (por ejemplo, extracción de corcho y extracción de resina), excluida la tala de madera.</t>
  </si>
  <si>
    <t xml:space="preserve"> Supresión de fuegos para la silvicultura</t>
  </si>
  <si>
    <t>Uso, aplicación, tratamiento y almacenamiento de fertilizantes sintéticos y naturales (por ejemplo, estiércol, purines, encalado) en silvicultura.</t>
  </si>
  <si>
    <t>Uso de productos químicos fitosanitarios en silvicultura (por ejemplo, pesticidas, herbicidas, fungicidas, feromonas o repulsivos).</t>
  </si>
  <si>
    <t>Uso de otros métodos de control de plagas en silvicultura. Esto incluye el biocontrol y el uso de protección física o mecánica de las plantas en la silvicultura (por ejemplo, cercas de exclusión, jaulas/mangas protectoras alrededor de árboles/ retoños, corte de malezas, cobertura con mantillo).</t>
  </si>
  <si>
    <t>Esta presión aborda la contaminación difusa del agua resultante de actividades que no pueden atribuirse directamente a actividades específicas cubiertas por otras presiones de nivel 2 (por ejemplo, la contaminación difusa debida a la aplicación de fertilizantes o productos químicos fitosanitarios debe informarse en las actividades respectivas PB16 "Aplicación de fertilizantes naturales o sintéticos") o PB17 "Uso de productos químicos fitosanitarios en silvicultura").</t>
  </si>
  <si>
    <t>Esta presión aborda la contaminación del aire resultante de las actividades forestales.</t>
  </si>
  <si>
    <t>Esta presión aborda la contaminación del suelo resultante de actividades que no pueden atribuirse directamente a actividades específicas cubiertas por otras presiones de nivel 2 (por ejemplo, la contaminación del suelo debido a la aplicación de fertilizantes o productos químicos fitosanitarios debe informarse en las actividades respectivas PB16 "Aplicación de fertilizantes naturales o sintéticos en silvicultura" o PB17 "Uso de productos químicos fitosanitarios en la silvicultura".</t>
  </si>
  <si>
    <t>Esta presión aborda la contaminación acústica resultante de las actividades forestales.</t>
  </si>
  <si>
    <t>Actividades que modifican la estructura física o el funcionamiento hidrológico de las masas de agua provocadas por la producción y explotación forestal, y actividades destinadas a secar la tierra para facilitar la producción o explotación forestal (por ejemplo, alteración de los regímenes de inundaciones, canalización de ríos, corte de meandros).</t>
  </si>
  <si>
    <t>Extracción de agua para uso en agricultura, por ejemplo para riego o para la cría de animales a gran escala. Esto también incluye actividades que modifican la estructura física o el funcionamiento hidrológico de las masas de agua provocadas por la producción agrícola (por ejemplo, alteración de los regímenes de inundaciones, alteración de los regímenes de los ríos para mantener suficiente agua). abastecimiento de agua para riego, limpieza de canales de riego, canalización de ríos y corte de meandros).
Esto excluye el desarrollo y operación de represas.</t>
  </si>
  <si>
    <t>Actividades como extracción de agua, modificaciones hidrológicas, canalización destinadas a drenar hábitats forestales naturales o seminaturales (por ejemplo, drenaje de humedales para silvicultura, construcción de canales de drenaje).</t>
  </si>
  <si>
    <t>Conversión de hábitats forestales o no forestales en montes bajos de rotación corta (por ejemplo, bosques de sauces, álamos o eucaliptos) o conversión o mantenimiento de bosques existentes como montes bajos/bosques de rotación corta (por ejemplo, bosques de castaños) para la producción de biomasa y otras presiones derivadas de la producción de biomasa forestal.</t>
  </si>
  <si>
    <t>Otras actividades forestales no mencionadas anteriormente (por ejemplo, poda).</t>
  </si>
  <si>
    <t>Extracción de rocas, gravas, arenas, minerales metálicos, margas, arcillas y conchas de canteras, masas de agua continentales (lagos, lechos de ríos) y mar.</t>
  </si>
  <si>
    <t>Exploración, desarrollo de infraestructuras y extracción de petróleo y otros hidrocarburos líquidos (por ejemplo, perforación de gas natural en aguas profundas o fracturación hidráulica en tierra). Incluye derrames de petróleo que ocurren en el sitio de la perforación.</t>
  </si>
  <si>
    <t>Minería del carbón, tanto a cielo abierto como subterránea.</t>
  </si>
  <si>
    <t>Extracción de sal de canteras y salinas.</t>
  </si>
  <si>
    <t>Extracción de turba (por ejemplo, corte de turba y eliminación mecánica de turba). Incluye drenaje asociado a la extracción de turba.</t>
  </si>
  <si>
    <t>Vertido/depósito de materiales inertes de extracción terrestre así como de materiales de dragado de extracción marina, incluyendo también presiones indirectas como la resuspensión en zonas marinas.</t>
  </si>
  <si>
    <t>Estudios geotécnicos para la exploración de petróleo y gas y de minas (por ejemplo, estudios sísmicos marinos o estudios para evaluar el potencial de fracturación hidráulica).</t>
  </si>
  <si>
    <t>Esta presión debería utilizarse para abordar la contaminación difusa y de fuente puntual de las aguas superficiales y subterráneas resultante de actividades que no pueden atribuirse directamente a actividades específicas cubiertas por otras presiones de nivel 2 (por ejemplo, la contaminación de fuente puntual procedente de minas de carbón o en sitios de explotación de petróleo y gas debería reportarse bajo los códigos respectivos PC04 Minería de carbón o PC03 Extracción de petróleo y gas, incluidas las infraestructuras).</t>
  </si>
  <si>
    <t>Esta presión debería utilizarse para abordar la contaminación marina resultante de actividades que no pueden atribuirse directamente a actividades específicas cubiertas por otras presiones de nivel 2 (por ejemplo, la contaminación marina relacionada con la explotación de petróleo y gas debería declararse en el PC03 "Extracción de petróleo y gas", incluyendo infraestructuras).</t>
  </si>
  <si>
    <t>Esta presión aborda la contaminación del suelo resultante de actividades que no pueden atribuirse directamente a actividades específicas cubiertas por otras presiones de nivel 2 (por ejemplo, la contaminación del suelo proveniente de minas de carbón o en sitios de explotación de petróleo y gas debe reportarse bajo los códigos respectivos PC04 Minería de carbón o PC03 Extracción de petróleo y gas).</t>
  </si>
  <si>
    <t>Esta presión debería utilizarse para abordar el ruido, la contaminación lumínica o la contaminación por otras formas de energía resultantes de actividades que no pueden atribuirse directamente a actividades específicas cubiertas por otras presiones de nivel 2 (por ejemplo, la contaminación por ondas sonoras procedente de estudios sísmicos marinos debería notificarse como PC09 Estudios geotécnicos).</t>
  </si>
  <si>
    <t>Extracción de agua para el procesamiento de los materiales explotados.</t>
  </si>
  <si>
    <t>Otras actividades mineras y de extracción no mencionadas anteriormente (por ejemplo, cierre de minas).</t>
  </si>
  <si>
    <t>Generación de energía renovable (eólica, undimotriz y mareomotriz), incluido el desarrollo y uso de infraestructuras asociadas (por ejemplo, construcción de turbinas eólicas o barreras de marea, colisión de aves con turbinas eólicas, daños a los hábitats costeros o perturbaciones de los mamíferos marinos debido a la acción de barreras de las mareas o las olas).</t>
  </si>
  <si>
    <t>Generación de energía hidroeléctrica, incluido el desarrollo y uso de infraestructura asociada (por ejemplo, construcción de presas o azudes, cambios en el funcionamiento hidrológico de los ríos o propiedades químicas y térmicas del agua debido al funcionamiento de presas y azudes).</t>
  </si>
  <si>
    <t>Generación de energía renovable (energía solar), incluido el desarrollo y uso de infraestructuras asociadas (por ejemplo, construcción de parques solares).</t>
  </si>
  <si>
    <t>Generación de energía renovable (energía geotérmica), incluido el desarrollo y uso de infraestructuras asociadas (por ejemplo, simulacros de explotación, pozos geotérmicos, gestión del calor residual, gestión de la contaminación de aguas geotérmicas, accidentes).</t>
  </si>
  <si>
    <t>Desarrollo y explotación de plantas de producción de energía (por ejemplo, plantas de bioenergía, plantas de energía fósil y nuclear).</t>
  </si>
  <si>
    <t>Construcción, operación y mantenimiento de líneas eléctricas e infraestructuras de comunicaciones (por ejemplo, colisiones o electrocución de vida silvestre con líneas telefónicas y eléctricas), incluidas construcciones y cables sobre y bajo tierra.</t>
  </si>
  <si>
    <t>Construcción y explotación de oleoductos y gasoductos tanto en el medio marino como terrestre (por ejemplo, impacto negativo de explosiones, contaminación del aire).</t>
  </si>
  <si>
    <t>Esta presión debería utilizarse para abordar la contaminación del aire resultante de actividades que no pueden atribuirse directamente a actividades específicas cubiertas por otras presiones de nivel 2 (por ejemplo, la contaminación procedente de plantas de energía fósil debería notificarse como PD05 "Desarrollo y explotación de plantas de producción de energía (incluida la bioenergía y las plantas de energía fósil y nuclear)").</t>
  </si>
  <si>
    <t>Esta presión debería utilizarse para abordar la contaminación de las aguas superficiales y subterráneas resultante de actividades que no pueden atribuirse directamente a actividades específicas cubiertas por otras presiones de nivel 2 (por ejemplo, la contaminación por oleoductos o aguas geotérmicas debería declararse en el PD07 "Oleoductos y gasoductos" o PD04 "Generación de energía geotérmica (incluidas las infraestructuras)").</t>
  </si>
  <si>
    <t>Esta presión debería utilizarse para abordar la contaminación marina resultante de actividades que no pueden atribuirse directamente a actividades específicas cubiertas por otras presiones de nivel 2 (por ejemplo, la contaminación por oleoductos o aguas geotérmicas debería declararse en PD07 "Oleoductos y gasoductos" o PD04 "Generación de energía geotérmica (incluidas las infraestructuras)").</t>
  </si>
  <si>
    <t>Esta presión debería utilizarse para abordar la contaminación acústica resultante de actividades que no pueden atribuirse directamente a actividades específicas cubiertas por otras presiones de nivel 2 (por ejemplo, la contaminación acústica procedente de turbinas eólicas, undimotrices o mareomotrices debería declararse en el PD01 "Energía eólica, undimotriz y mareomotriz"). , incluida las infraestructuras)").</t>
  </si>
  <si>
    <t>Esta presión debe usarse para abordar la contaminación lumínica, térmica u otras formas resultantes de actividades que no pueden atribuirse directamente a actividades específicas cubiertas por otras presiones de nivel 2 (por ejemplo, la contaminación térmica proveniente de aguas de refrigeración debe informarse en PD05 "Desarrollo y explotación de plantas de producción de energía (incluidas plantas de bioenergía, plantas de energía fósil y nuclear)").</t>
  </si>
  <si>
    <t>Otras actividades relacionadas con la producción y transmisión de energía no mencionadas anteriormente.</t>
  </si>
  <si>
    <t>Extracción de agua superficial para la producción de energía (por ejemplo, para refrigeración en la producción de electricidad).</t>
  </si>
  <si>
    <t>Construcción y explotación (por ejemplo, colisiones, tráfico, ruido, luz, vallas asociadas a las carreteras, uso de sal para limpiar la nieve, etc.) de carreteras e infraestructuras relacionadas (por ejemplo, puentes, viaductos, túneles) y presiones relacionadas, como la mortalidad animal y la fragmentación del hábitat, mejora del acceso a los lugares a través de carreteras y senderos.</t>
  </si>
  <si>
    <t>Explotación y uso de corredores de transporte marítimos y de aguas interiores, así como presiones vinculadas a las actividades de transporte en estas vías navegables de agua dulce y oceánicas (por ejemplo, perturbaciones causadas por el transporte marítimo en las zonas de alimentación y anidación, muertes o lesiones por colisión, estelas del tráfico de buques de carga, derrames de petróleo, mayor riesgo de colonización de islas por especies invasoras). Incluye el fondeo de barcos y embarcaciones (industriales, comerciales).</t>
  </si>
  <si>
    <t>Mantenimiento y construcción de rutas marítimas y de navegación interior, corredores de transporte o infraestructuras costeras para el fondeo de barcos y embarcaciones (industriales, comerciales), incluidas modificaciones hidrológicas y morfológicas para el transporte (por ejemplo, canalización, desviación de aguas, barreras y esclusas, dragado y retirada de sedimentos para fines de navegación).</t>
  </si>
  <si>
    <t>Actividades de transporte en las rutas de vuelo de las aeronaves, incluidas las cercanas a los aeropuertos (por ejemplo, colisiones de aves con aeronaves (comerciales) en o cerca de los aeropuertos).</t>
  </si>
  <si>
    <t>Esta presión debe utilizarse para abordar la contaminación de las aguas superficiales o subterráneas resultante de actividades que no pueden atribuirse directamente a actividades específicas cubiertas por otras presiones de nivel 2 (por ejemplo, las fugas y derrames de buques comerciales de agua dulce deben notificarse en PE02 Operaciones de transporte por vías marítimas y transbordadores).</t>
  </si>
  <si>
    <t>Rutas de vuelo de aviones, helicópteros y otras aeronaves no destinadas al ocio</t>
  </si>
  <si>
    <t>Operaciones de transporte por vías marítimas y transbordadores</t>
  </si>
  <si>
    <t>Esta presión debería utilizarse para abordar la contaminación marina resultante de actividades que no pueden atribuirse directamente a actividades específicas cubiertas por otras presiones de nivel 2 (por ejemplo, los derrames de petróleo de buques cisterna o las fugas de fueloil y los vertidos de buques y transbordadores deberían notificarse en PE02 " Operaciones de transporte por vías marítimas y transbordadores").</t>
  </si>
  <si>
    <t>Actividades de transporte terrestre, acuático y aéreo que generen contaminación acústica, lumínica o de otro tipo</t>
  </si>
  <si>
    <t>Esta presión debería utilizarse para abordar el ruido, la luz y otras formas de contaminación resultantes de actividades que no pueden atribuirse directamente a actividades específicas cubiertas por otras presiones de nivel 2 (por ejemplo, el ruido procedente del transporte marítimo debería notificarse en PE02 "Operaciones de transporte por vías marítimas y transbordadores").</t>
  </si>
  <si>
    <t>Otras actividades de transporte terrestre, acuático y aéreo no mencionadas anteriormente.</t>
  </si>
  <si>
    <t>Actividades de transporte terrestre, acuático y aéreo no mencionadas anteriormente</t>
  </si>
  <si>
    <t>Actividades de transporte terrestre, acuático y aéreo que generan contaminación marina</t>
  </si>
  <si>
    <t>Actividades de transporte terrestre, acuático y aéreo que generen contaminación atmosférica</t>
  </si>
  <si>
    <t>Conversión de otros usos del suelo en zonas urbanizadas</t>
  </si>
  <si>
    <t>Construcción o modificación (por ejemplo, de viviendas y asentamientos) en zonas urbanizadas existentes</t>
  </si>
  <si>
    <t>Conversión de hábitats naturales y seminaturales en viviendas, asentamientos o áreas recreativas (incluido el desarrollo de viviendas dispersas), así como en áreas comerciales o industriales (por ejemplo, construcción de parques industriales o zonas de almacenamiento) o construcción de edificios aislados no dedicados a viviendas. y recreación (como edificios aislados para uso agrícola o forestal).
Esta presión se relaciona no sólo con los cambios en el uso de la tierra que ocurrieron durante el período del informe, sino que también se refiere a casos en los que continuar con el uso actual de la tierra de un hábitat natural/seminatural impide que este último sea restaurado.</t>
  </si>
  <si>
    <t>Construcción en áreas urbanas o recreativas existentes, áreas comerciales o industriales, reconstrucción de edificios y estructuras existentes, así como la demolición de edificios (industriales), otras infraestructuras industriales y estructuras humanas. Esta presión puede incluir, por ejemplo, demolición de estructuras importantes para la anidación o refugio de aves y murciélagos, impacto negativo del aislamiento u otras obras de reconstrucción en aves o murciélagos que anidan. Incluye el cierre deliberado de techos (para evitar murciélagos o pájaros). También incluye reconstrucciones y demoliciones de edificaciones aisladas, como edificaciones aisladas de uso agrícola o forestal.</t>
  </si>
  <si>
    <t>Creación o desarrollo de infraestructuras deportivas, turísticas y de ocio</t>
  </si>
  <si>
    <t>Desarrollo y mantenimiento de las zonas de playa para el turismo y el ocio</t>
  </si>
  <si>
    <t>Creación y desarrollo de estructuras deportivas y de ocio fuera de las zonas previamente urbanizadas o recreativas (por ejemplo, construcción de remontes, teleféricos, circuitos de motocross). La presión también es de relevancia específica para las zonas costeras (por ejemplo, dunas, estuarios, otras zonas poco profundas, etc.), también en relación con la construcción a pequeña escala de, por ejemplo, edificios. puentes privados, embarcaderos, tanto para uso residencial como recreativo.</t>
  </si>
  <si>
    <t>Actividades relacionadas con el desarrollo y mantenimiento de zonas costeras recreativas y complejos turísticos de playa, como nivelación de la morfología de las dunas, limpieza de playas (también con vehículos mecánicos), alimentación de playas, pisoteo y uso excesivo de personas, construcción de edificios conectados a establecimientos balnearios costeros, deposición de basura marina o en playas.</t>
  </si>
  <si>
    <t>Actividades deportivas, turísticas y de ocio fuera de las zonas urbanas y recreativas (por ejemplo, deportes al aire libre, aviones de recreo, drones, pisoteo humano, observación de vida silvestre).</t>
  </si>
  <si>
    <t>Gestión, incluida el vertido y el tratamiento (por ejemplo, vertido, vertederos, incineración y otros métodos de procesamiento físico o biológico) de residuos de zonas urbanas y recreativas (por ejemplo, residuos domésticos, otros residuos urbanos como residuos de hospitales o de zonas verdes urbanas, residuos de alimentos de áreas recreativas) así como de procesos de producción industrial.</t>
  </si>
  <si>
    <t>Debería incluirse aquí la contaminación procedente de zonas residenciales y comerciales que generan contaminación puntual y en origen en las aguas superficiales o subterráneas. Esto implica, por ejemplo, la contaminación procedente de la lluvia y las aguas pluviales que discurren desde zonas urbanizadas y transportan contaminantes desde carreteras y aparcamientos, así como fertilizantes. y pesticidas utilizados para la vegetación urbana. Incluye además los vertidos de aguas residuales urbanas (aguas residuales) a aguas superficiales y subterráneas, así como los vertidos de zonas comerciales no manufactureras que en gran medida pueden asimilarse como aguas residuales urbanas. Incluye también las actividades relacionadas con el tratamiento de aguas residuales domésticas.</t>
  </si>
  <si>
    <t>Conversión en tierras agrícolas (excluyendo drenaje y quema)</t>
  </si>
  <si>
    <t>Conversión de un tipo de uso de la tierra agrícola a otro (excluyendo drenajey quema)</t>
  </si>
  <si>
    <t>Conversión de sistemas agrícolas y agroforestales mixtos a producciónespecializada (por ejemplo, un solo cultivo)</t>
  </si>
  <si>
    <t>Eliminación de pequeñas características del paisaje para la consolidación deparcelas agrícolas (setos, muros de piedra, juncos, acequias abiertas, manantiales,árboles solitarios, etc.)</t>
  </si>
  <si>
    <t>Abandono del manejo/uso de pastizales y de otros sistemas agrícolas y agroforestales (por ejemplo, cese del pastoreo o lasiega)</t>
  </si>
  <si>
    <t>Siega o corte de pastizales</t>
  </si>
  <si>
    <t>Pastoreo intensivo o sobrepastoreo por ganado</t>
  </si>
  <si>
    <t>Pastoreo extensivo o subpastoreo por ganado</t>
  </si>
  <si>
    <t>Quema para agricultura</t>
  </si>
  <si>
    <t>Ganadería (sin pastoreo)</t>
  </si>
  <si>
    <t>Prácticas de manejo del suelo en la agricultura (por ejemplo, arado)</t>
  </si>
  <si>
    <t>Cosecha de cultivos y corte de tierras de cultivo</t>
  </si>
  <si>
    <t>Aplicación de fertilizantes naturales o sintéticos en tierras agrícolas</t>
  </si>
  <si>
    <t>Uso de productos químicos fitosanitarios en la agricultura</t>
  </si>
  <si>
    <t>Uso de otros métodos de control de plagas en la agricultura (excluida lalabranza)</t>
  </si>
  <si>
    <t>Introducción y propagación de nuevos cultivos (incluidos los OMG)</t>
  </si>
  <si>
    <t>Actividades agrícolas que generan contaminación en aguas superficiales o subterráneas (incluyendo marinas)</t>
  </si>
  <si>
    <t>Actividades agrícolas que generan contaminación atmosférica</t>
  </si>
  <si>
    <t>Actividades agrícolas que generan contaminación del suelo</t>
  </si>
  <si>
    <t>Ganadería generadora de contaminación</t>
  </si>
  <si>
    <t>Extracciones activas de agua parala agricultura</t>
  </si>
  <si>
    <t>Drenaje para uso como suelo agrícola</t>
  </si>
  <si>
    <t>Alteración física de masas de agua (incluyendo presas, canales, etc.)</t>
  </si>
  <si>
    <t>Cultivos agrícolas para la producción de energía renovable</t>
  </si>
  <si>
    <t>Actividades agrícolas no mencionadas anteriormente</t>
  </si>
  <si>
    <t>Conversión a bosque desde otros usos de la tierra o forestación (excluyendodrenaje)</t>
  </si>
  <si>
    <t>Conversión de un uso de suelo forestal a otro</t>
  </si>
  <si>
    <t>Introducción y dispersión de nuevas especies con fines forestales (incluidos los OMG)</t>
  </si>
  <si>
    <t>Abandono del manejo forestal tradicional</t>
  </si>
  <si>
    <t>Tala sin replantación ni rebrote natural</t>
  </si>
  <si>
    <t>Tala o raleo (excluyendo la tala rasa)</t>
  </si>
  <si>
    <t>Eliminación de árboles muertos y moribundos (incluidos los restos)</t>
  </si>
  <si>
    <t>Eliminación de árboles viejos (excluidos los árboles muertos o moribundos)</t>
  </si>
  <si>
    <t>Tala total, eliminación de todos los árboles</t>
  </si>
  <si>
    <t>Tala ilegal</t>
  </si>
  <si>
    <t>Explotación de productos forestales (excluida la tala)</t>
  </si>
  <si>
    <t>Quema para la silvicultura</t>
  </si>
  <si>
    <t>Manejo forestal que reduce los bosques maduros</t>
  </si>
  <si>
    <t>Transporte de madera</t>
  </si>
  <si>
    <t>Aplicación de fertilizantes naturales o sintéticos</t>
  </si>
  <si>
    <t>Uso de productos químicos fitosanitarios en la silvicultura</t>
  </si>
  <si>
    <t>Uso de otros métodos de control de plagas en la silvicultura (por ejemplo, protección física de las plantas)</t>
  </si>
  <si>
    <t>Actividades forestales que generan contaminación de aguas superficiales o subterráneas (incluida la marina)</t>
  </si>
  <si>
    <t>Actividades forestales que generan contaminación atmosférica</t>
  </si>
  <si>
    <t>Actividades forestales que generan contaminación del suelo</t>
  </si>
  <si>
    <t>Actividades forestales que generan contaminación acústica</t>
  </si>
  <si>
    <t>Alteración física de las masas de agua para fines forestales (incluidas las presas)</t>
  </si>
  <si>
    <t>Drenaje con fines forestales</t>
  </si>
  <si>
    <t>Plantaciones forestales para la producción de energía renovable</t>
  </si>
  <si>
    <t>Otras actividades forestales, excluidas las relacionadas con la agrosilvicultura</t>
  </si>
  <si>
    <t>Extracción de minerales (por ejemplo, rocas, minerales metálicos, grava,arena, conchas)</t>
  </si>
  <si>
    <t>Extracción de sal</t>
  </si>
  <si>
    <t>Extracción de petróleo y gas, incluidas las infraestructuras</t>
  </si>
  <si>
    <t>Minería de carbón</t>
  </si>
  <si>
    <t>Extracción de turba</t>
  </si>
  <si>
    <t>Vertido/depósito de materiales inertes y dragados de extracción terrestre y marina</t>
  </si>
  <si>
    <t>Estudios geotécnicos</t>
  </si>
  <si>
    <t>Actividades extractivas que generan contaminación en aguas superficiales o subterráneas</t>
  </si>
  <si>
    <t>Actividades extractivas que generan contaminación marina</t>
  </si>
  <si>
    <t>Actividades extractivas que generan contaminación del suelo</t>
  </si>
  <si>
    <t>Actividades extractivas que generan ruido, luz u otras formas de contaminación</t>
  </si>
  <si>
    <t>Extracción de agua superficial y subterránea para la extracción de recursos</t>
  </si>
  <si>
    <t>Actividades de minería y extractivas no mencionadas anteriormente</t>
  </si>
  <si>
    <t>Energía eólica, undimotriz y mareomotriz (incluidas las infraestructuras)</t>
  </si>
  <si>
    <t>Energía hidroeléctrica (presas, azudes, escorrentías y sus respectivas infraestructuras)</t>
  </si>
  <si>
    <t>Energía solar (incluidas las infraestructuras)</t>
  </si>
  <si>
    <t>Generación de energía geotérmica (incluidas las infraestructuras)</t>
  </si>
  <si>
    <t>Desarrollo y explotación de plantas de producción de energía (incluidas las infraestructuras)</t>
  </si>
  <si>
    <t>Transmisión de electricidad y comunicaciones (cables)</t>
  </si>
  <si>
    <t>Oleoductos y gasoductos</t>
  </si>
  <si>
    <t>Actividades de producción y transmisión de energía que generen contaminación de las aguas superficiales o subterráneas</t>
  </si>
  <si>
    <t>Actividades de producción y transmisión de energía que generan contaminación atmosférica</t>
  </si>
  <si>
    <t>Actividades de producción y transmisión de energía que generan contaminación marina</t>
  </si>
  <si>
    <t>Actividades de producción y transmisión de energía que generan contaminación acústica</t>
  </si>
  <si>
    <t>Actividades de producción y transmisión de energía que generan contaminación lumínica, térmica o de otro tipo</t>
  </si>
  <si>
    <t>Extracción de aguas superficiales y subterráneas para la producción de energía (excluida la energía hidroeléctrica)</t>
  </si>
  <si>
    <t>Actividades de producción y transmisión de energía no mencionadas anteriormente</t>
  </si>
  <si>
    <t>Carreteras, caminos, vías férreas e infraestructuras conexas</t>
  </si>
  <si>
    <t>Vías marítimas, vías de transbordadores e infraestructuras de anclaje (porejemplo, canalización, dragado)</t>
  </si>
  <si>
    <t>Actividades de transporte terrestre, acuático y aéreo que generencontaminación de las aguas superficiales o subterráneas</t>
  </si>
  <si>
    <t>Esta presión debe usarse para abordar la contaminación del aire resultante de actividades que no pueden atribuirse directamente a actividades específicas cubiertas por otras presiones de nivel 2 (por ejemplo, las emisiones de modos de transporte particulares como vehículos de transporte por carretera, aviones, buques portacontenedores o transbordadores deben declararse bajo los códigos respectivos). PE01 "Carreteras, caminos, vías férreas e infraestructuras conexas (por ejemplo, puentes, viaductos, túneles)", PE02 "Operaciones de transporte por vías marítimas y transbordadores" o PE04 "Operaciones de transporte por vías marítimas y transbordadores").</t>
  </si>
  <si>
    <t>Depósito y tratamiento de residuos/basura de áreas urbanizadas</t>
  </si>
  <si>
    <t>Actividades y estructuras residenciales y recreativas que generan contaminación de las aguas superficiales o subterráneas</t>
  </si>
  <si>
    <t>Actividades y estructuras industriales que generan contaminación a las aguas superficiales o subterráneas</t>
  </si>
  <si>
    <t>Actividades y estructuras residenciales, comerciales e industriales que generan contaminación del aire</t>
  </si>
  <si>
    <t>Actividades y estructuras residenciales, comerciales e industriales que generan contaminación marina</t>
  </si>
  <si>
    <t>Actividades y estructuras residenciales, comerciales e industriales que generan contaminación del suelo</t>
  </si>
  <si>
    <t>Actividades y estructuras residenciales, comerciales e industriales que generan ruido, luz, calor u otras formas de contaminación</t>
  </si>
  <si>
    <t>Drenaje, recuperación de tierras y conversión de humedales, marismas, turberas, etc. para zonas urbanizadas</t>
  </si>
  <si>
    <t>Modificación de los regímenes de inundación, protección contra inundaciones en zonas urbanizadas</t>
  </si>
  <si>
    <t>Modificación de las condiciones del litoral, estuarios y costa para zonas urbanizadas</t>
  </si>
  <si>
    <t>Construcción o desarrollo de embalses y presas para zonas urbanizadas</t>
  </si>
  <si>
    <t>Captación activa de agua para zonas urbanizadas</t>
  </si>
  <si>
    <t xml:space="preserve">Recolección de peces y mariscos marinos que provoca la reducción de las poblaciones de especies/presas y la perturbación de las especies (profesional) </t>
  </si>
  <si>
    <t>Recolección de peces y mariscos marinos que causa reducción de poblaciones de especies/presas y perturbación de especies (recreativo)</t>
  </si>
  <si>
    <t>Actividades de recolección de peces y mariscos marinos que causan la pérdida física y la perturbación de los hábitats del fondo marino</t>
  </si>
  <si>
    <t>Procesamiento de peces y mariscos marinos</t>
  </si>
  <si>
    <t>Recolección de plantas marinas</t>
  </si>
  <si>
    <t>Recolección de peces y mariscos de agua dulce (profesional)</t>
  </si>
  <si>
    <t>Recolección de peces y mariscos de agua dulce (recreativa)</t>
  </si>
  <si>
    <t>Caza</t>
  </si>
  <si>
    <t>Gestión de los recursos pesqueros y de la caza</t>
  </si>
  <si>
    <t>Cosecha o recolección de plantas, hongos y animales silvestres en terrenos terrestres</t>
  </si>
  <si>
    <t>Disparo/matanza ilegal</t>
  </si>
  <si>
    <t>Cosecha, recolección y captura ilegal de plantas y hongos</t>
  </si>
  <si>
    <t>Captura accidental y muerte accidental (debido a las actividades de pesca y caza)</t>
  </si>
  <si>
    <t>Envenenamiento de animales (excluido el envenenamiento con plomo)</t>
  </si>
  <si>
    <t>Utilización de munición o pesos de pesca de plomo</t>
  </si>
  <si>
    <t>Modificación de las condiciones costeras para la acuicultura marina</t>
  </si>
  <si>
    <t>Extracción activa de masas de agua para la acuicultura</t>
  </si>
  <si>
    <t>Alteraciones físicas de masas de agua para la acuicultura (incluidos canales, azudes y presas)</t>
  </si>
  <si>
    <t>Acuicultura marina que genera contaminación marina</t>
  </si>
  <si>
    <t>Acuicultura de agua dulce que genera contaminación en aguas superficiales o subterráneas (incluyendo la marina)</t>
  </si>
  <si>
    <t>Introducción y propagación de especies (incluidos los OMG) en la acuicultura</t>
  </si>
  <si>
    <t>Abandono de la acuicultura</t>
  </si>
  <si>
    <t>Otras actividades relacionadas con la acuicultura y la extracción o cultivo de recursos biológicos vivos no mencionadas anteriormente</t>
  </si>
  <si>
    <t>Ejercicios y operaciones militares, paramilitares o policiales en tierra y agua dulce</t>
  </si>
  <si>
    <t>Ejercicios y operaciones militares, paramilitares o policiales en el medio ambiente marino</t>
  </si>
  <si>
    <t>Abandono de ejercicios militares o similares en tierra (pérdida de hábitats abiertos)</t>
  </si>
  <si>
    <t>Vandalismo o incendio provocado (incluido el fuego forestal introducido por la acción humana)</t>
  </si>
  <si>
    <t>Poda de árboles, tala/remoción de árboles y vegetación al borde de la carretera para la seguridad pública</t>
  </si>
  <si>
    <t>Cierre o acceso restringido al lugar/hábitat</t>
  </si>
  <si>
    <t>Actividades de investigación y seguimiento intrusivas y destructivas</t>
  </si>
  <si>
    <t>Otras intrusiones y perturbaciones humanas no mencionadas anteriormente</t>
  </si>
  <si>
    <t>Especies exóticas invasoras preocupantes para la Unión Europea</t>
  </si>
  <si>
    <t>Otras especies exóticas invasoras (que no sean especies preocupantes para la Unión Europea)</t>
  </si>
  <si>
    <t>Especies autóctonas problemáticas</t>
  </si>
  <si>
    <t>Enfermedades vegetales y animales, patógenos y plagas</t>
  </si>
  <si>
    <t>Cambios de temperatura y episodios extremos debido al cambio climático</t>
  </si>
  <si>
    <t>Deshielo del permafrost debido al cambio climático</t>
  </si>
  <si>
    <t>Cambios en los regímenes de precipitación debido al cambio climático</t>
  </si>
  <si>
    <t>Aumento del nivel del mar debido al cambio climático</t>
  </si>
  <si>
    <t>Intrusión salina</t>
  </si>
  <si>
    <t>Cambios en la exposición a las olas debido al cambio climático</t>
  </si>
  <si>
    <t>Ciclones, tormentas o tornados debido al cambio climático</t>
  </si>
  <si>
    <t>Degradación y erosión del suelo debido al cambio climático</t>
  </si>
  <si>
    <t>Deslizamientos, subsidencias y solifluxiones debido al cambio climático</t>
  </si>
  <si>
    <t>Cambio de la ubicación, el tamaño y/o la calidad del hábitat debido al cambio climático</t>
  </si>
  <si>
    <t>Desincronización de los procesos biológicos/ecológicos debido al cambio climático</t>
  </si>
  <si>
    <t>Disminución o extinción de especies relacionadas (por ejemplo, fuente de alimento/presa, depredador/parásito, simbionte, etc.) debido al cambio climático</t>
  </si>
  <si>
    <t>Cambio en la distribución de las especies (recién llegadas de forma natural) debido al cambio climático</t>
  </si>
  <si>
    <t>Otros cambios en las condiciones abióticas relacionados con el clima</t>
  </si>
  <si>
    <t>Contaminación de fuentes mixtas de aguas superficiales y subterráneas (límnicas y terrestres)</t>
  </si>
  <si>
    <t>Contaminación de origen mixto de aguas marinas (marinas y costeras)</t>
  </si>
  <si>
    <t>Contaminación atmosférica de origen mixto, contaminantes transmitidos por el aire</t>
  </si>
  <si>
    <t>Deposición de N atmosférico</t>
  </si>
  <si>
    <t>Contaminación de origen mixto del suelo y residuos sólidos (excluidos los vertidos)</t>
  </si>
  <si>
    <t>Contaminación de fuentes mixtas no químicas</t>
  </si>
  <si>
    <t>Extracción de aguas subterráneas, superficiales o mixtas</t>
  </si>
  <si>
    <t>Drenaje</t>
  </si>
  <si>
    <t>Viejas barreras u otras infraestructuras obsoletas</t>
  </si>
  <si>
    <t>Desarrollo y explotación de presas</t>
  </si>
  <si>
    <t>Modificación del flujo hidrológico</t>
  </si>
  <si>
    <t>Alteración física de las masas de agua</t>
  </si>
  <si>
    <t>Tormenta o ciclón</t>
  </si>
  <si>
    <t>Inundación</t>
  </si>
  <si>
    <t>Incendios naturales</t>
  </si>
  <si>
    <t>Terremotos y actividad volcánica</t>
  </si>
  <si>
    <t>Avalanchas, deslizamientos de tierra y colapso del terreno</t>
  </si>
  <si>
    <t>Otras catástrofes naturales</t>
  </si>
  <si>
    <t>Procesos naturales sin influencia directa o indirecta de las actividades humanas o del cambio climático</t>
  </si>
  <si>
    <t>Amenazas y presiones desde fuera del territorio de la UE</t>
  </si>
  <si>
    <t>Amenazas y presiones procedentes de fuera del Estado miembro</t>
  </si>
  <si>
    <t>Presiones o amenazas desconocidas</t>
  </si>
  <si>
    <t>Sin presiones o amenazas</t>
  </si>
  <si>
    <t>No hay información sobre presiones o amenazas</t>
  </si>
  <si>
    <t>Debería incluirse aquí la contaminación procedente de zonas industriales que generan contaminación puntual y en origen de las aguas superficiales o subterráneas. Esto incluye, por ejemplo, la contaminación procedente de procesos industriales (es decir, de la producción y el procesamiento industriales), los vertidos de aguas residuales industriales y la contaminación provenientes de sitios industriales contaminados o abandonados. Incluye también actividades relacionadas con el tratamiento de aguas residuales industriales.</t>
  </si>
  <si>
    <t>Diferentes actividades relacionadas con áreas residenciales y comerciales, así como con actividades industriales que generan contaminación del aire (por ejemplo, calefacción o producción industrial). Esto también incluye actividades recreativas.</t>
  </si>
  <si>
    <t>Contaminación marina originada en áreas y actividades residenciales, comerciales e industriales (incluidas las actividades recreativas) que generan contaminación difusa y de fuente puntual. Esto incluye la generación de contaminación marina por macro y micropartículas (por ejemplo, bolsas de plástico, espuma de poliestireno) y microresiduos en hábitats bentónicos.</t>
  </si>
  <si>
    <t>Diferentes actividades relacionadas con áreas residenciales y comerciales, así como con actividades industriales que generan contaminación del suelo (por ejemplo, calefacción o producción industrial). Esto también incluye actividades recreativas.</t>
  </si>
  <si>
    <t>Diferentes actividades y estructuras relacionadas con áreas residenciales, comerciales e industriales (incluidas actividades recreativas) que generan ruido, luz, calor u otras formas de contaminación.</t>
  </si>
  <si>
    <t>Drenaje, recuperación de tierras y conversión de humedales (por ejemplo, marismas, turberas, pantanos, hábitats aluviales, relleno de áreas de humedales) para preparar la tierra para la construcción de asentamientos humanos y áreas industriales/comerciales. Esto incluye la ampliación de viviendas unifamiliares y construcciones.</t>
  </si>
  <si>
    <t>Actividades que modifican la estructura física y/o el funcionamiento hidrológico de las masas de agua provocadas por la protección contra inundaciones de zonas urbanas y recreativas (por ejemplo, presas y embalses de protección contra inundaciones, embalses de ríos, canalización, desviación de agua, eliminación de vegetación de ribera). Esto incluye la ampliación de viviendas unifamiliares y construcciones.</t>
  </si>
  <si>
    <t>Actividades que modifican la línea costera o los estuarios y las condiciones costeras provocadas por el desarrollo urbano, como el desarrollo y protección de infraestructuras y áreas residenciales, comerciales, industriales y recreativas (que también implican la expansión de viviendas individuales). Incluye actividades como la construcción de defensas marítimas e infraestructuras de protección costera o el mantenimiento de estructuras costeras existentes (por ejemplo, reparaciones de defensas marítimas existentes, muros de puertos).</t>
  </si>
  <si>
    <t>Construcción, desarrollo, uso y mantenimiento de embalses y presas para desarrollo y uso residencial, comercial o industrial (por ejemplo, suministro de agua potable o refrigeración industrial). Esto incluye la ampliación de viviendas unifamiliares y construcciones.</t>
  </si>
  <si>
    <t>Captación de aguas subterráneas y superficiales (incluidas las marinas) para el suministro público de agua y uso recreativo/comercial/industrial (por ejemplo, para la extracción de agua dulce/marina para piscinas, o refrigeración industrial o procesamiento industrial). Esto incluye actividades relacionadas con la expansión de viviendas y construcciones unifamiliares.
Esta presión también aborda actividades relacionadas con el desarrollo y uso de áreas y estructuras residenciales/comerciales/industriales que modifican la estructura física y/o el funcionamiento hidrológico de las masas de agua que no pueden atribuirse directamente a actividades específicas cubiertas por otras presiones de nivel 2.</t>
  </si>
  <si>
    <t>Pesca marina recreativa y la recolección de mariscos que causan aumento de la mortalidad, reducción de las poblaciones de especies y/o presas y perturbaciones de las especies.</t>
  </si>
  <si>
    <t>Pesca marina profesional y recolección de mariscos que causan aumento de la mortalidad, reducción de especies y/o poblaciones de presas y perturbaciones de las especies.</t>
  </si>
  <si>
    <t>Actividades profesionales y recreativas de pesca marina y recolección de mariscos que causan pérdida física y alteración de los hábitats del fondo marino (por ejemplo, pesca de arrastre de fondo, dragado bentónico).</t>
  </si>
  <si>
    <t>Actividades relacionadas con el procesamiento de pescados y mariscos marinos como manipulación de la captura, almacenamiento, preprocesamiento y procesamiento y tratamiento de residuos.</t>
  </si>
  <si>
    <t>Recolección comercial y no profesional de plantas marinas silvestres (como pastos marinos) y macro y microalgas.</t>
  </si>
  <si>
    <t>Pesca profesional en agua dulce y recolección de mariscos que provocan un aumento de la mortalidad directa, una reducción de las poblaciones de especies y/o presas y perturbaciones de las especies.</t>
  </si>
  <si>
    <t>Pesca recreativa en agua dulce y recolección de mariscos que provocan un aumento de la mortalidad directa, una reducción de las poblaciones de especies y/o presas y perturbaciones de las especies.</t>
  </si>
  <si>
    <t>La ganadería y, más concretamente, la cría de animales que provocan una contaminación puntual o difusa que afecta a la calidad del agua, el aire y/o el suelo y contribuye a alterar los ciclos biogeoquímicos del nitrógeno, el fósforo y el carbono. Esta presión incluye además la contaminación derivada de las prácticas de gestión de residuos en la agricultura.</t>
  </si>
  <si>
    <t>La quema como práctica forestal (por ejemplo, la quema de residuos después de la explotación).</t>
  </si>
  <si>
    <t>El acortamiento de las rotaciones de tala u otras actividades como el raleo destinado a una tala más temprana.</t>
  </si>
  <si>
    <t>La supresión de fuegos y disminución del uso de prácticas de manejo forestal que involucran quemas controladas</t>
  </si>
  <si>
    <t>La construcción y el mantenimiento de caminos y senderos madereros (cerrados a la circulación pública), el transporte de madera dentro del bosque (dañando el sotobosque, el suelo y los manantiales) y la mala gestión del transporte de madera (por ejemplo, dejar la madera talada en montones en los bosques durante el verano o daños al suelo).</t>
  </si>
  <si>
    <t>La tala ilegal, p.e. extracción ilegal organizada de madera.</t>
  </si>
  <si>
    <t>La caza que causa aumento de la mortalidad directa, reducción de especies y/o poblaciones de presas y perturbación de las especies.</t>
  </si>
  <si>
    <t>Actividades relacionadas con la gestión de las poblaciones de peces y la caza, como la repoblación con especies de peces autóctonas (incluida la repoblación ilegal), la gestión de la repoblación de caza (por ejemplo, el control de otros depredadores, como los córvidos, por parte de los guardabosques), la gestión del hábitat de la caza (por ejemplo, quema de brezo para Lagopus lagopus), alimentación de caza, daños por sobreabundancia de caza.</t>
  </si>
  <si>
    <t>Cosecha o recolección de otras plantas y animales silvestres en medio terrestre, por ejemplo, recolección de miel, frutas u hongos silvestres, corte/recolección de juncos, recolección de orquídeas, recolección de mariposas, saqueo de estaciones florísticas o recolección de algas en sistemas de agua dulce.</t>
  </si>
  <si>
    <t>Disparar, matar o recolectar ilegalmente especies animales. Esto incluye, por ejemplo, la matanza ilegal de especies de caza, la captura ilegal de peces y la recolección ilegal de especies animales estrictamente protegidas. También incluye la caza, captura o matanza utilizando los métodos y formas mencionados en el artículo 8 de la Directiva sobre aves (por ejemplo, formas "indiscriminadas" de caza de aves, como trampas) o en el artículo 15 de la Directiva sobre hábitats; o la práctica de actividades de caza y pesca que no se ajusten a, p. ej. cuotas o restricciones estacionales.</t>
  </si>
  <si>
    <t>Cosecha, recolección y captura ilegal de especies de plantas y hongos (por ejemplo, recolección de especies estrictamente protegidas o captura ilegal de otras especies de plantas cuya recolección está regulada).</t>
  </si>
  <si>
    <t>Captura accidental y matanza accidental debido a actividades de pesca y caza (por ejemplo, disparo "accidental" de una especie no objetivo, debido a similitudes con una especie objetivo, captura/ahogamiento en palangres y redes de pesca, enredo en aparejos de pesca descartados/perdidos). ).</t>
  </si>
  <si>
    <t>Envenenamiento deliberado de animales, incluido el efecto del envenenamiento secundario.</t>
  </si>
  <si>
    <t>Intoxicaciones relacionadas con el uso de perdigones de plomo, fragmentos de balas de plomo o plomos de pesca.</t>
  </si>
  <si>
    <t>Actividades que modifican las condiciones costeras provocadas por la acuicultura marina (por ejemplo, pérdida y degradación del hábitat en zonas costeras debido al desarrollo y la instalación de infraestructuras). Incluye cambios, por ejemplo, en las tasas de sedimentación debido al funcionamiento de las instalaciones y al uso de equipos y herramientas (por ejemplo, para la recolección). La acuicultura puede relacionarse con diferentes grupos de organismos, como peces, crustáceos, moluscos y algas.</t>
  </si>
  <si>
    <t>Extracción de agua para la acuicultura de agua dulce. Esto excluye el desarrollo y operación de represas que se informarán bajo PG18.</t>
  </si>
  <si>
    <t>Actividades que modifican la estructura física o el funcionamiento hidrológico de las masas de agua provocadas por la acuicultura de agua dulce, y actividades destinadas a secar la tierra para facilitar la acuicultura (por ejemplo, desarrollo y funcionamiento de presas y embalses y otros cambios en la estructura física de las masas de agua o el flujo hidrológico provocados por acuicultura de agua dulce).</t>
  </si>
  <si>
    <t>Contaminación marina procedente de la acuicultura marina (por ejemplo, aporte de nutrientes procedentes de la alimentación, contaminación debida al uso de productos veterinarios o fertilizantes o aumento de concentraciones de material orgánico). Incluye la contaminación por desechos.</t>
  </si>
  <si>
    <t>Contaminación química o biológica difusa o puntual de las aguas superficiales, subterráneas o del ámbito marino procedente de la acuicultura de agua dulce (por ejemplo, aporte de nutrientes procedente de la alimentación, contaminación debida al uso de productos veterinarios o mayores concentraciones de material orgánico).</t>
  </si>
  <si>
    <t>Introducción y/o propagación de especies alóctonas o genotipos alóctonos y de organismos genéticamente modificados en la acuicultura marina y de agua dulce y otras especies recién introducidas que naturalmente no se encuentran en esta área. También incluye cambios en las relaciones interespecíficas entre especies silvestres nativas inducidos por la acuicultura (por ejemplo, cambios en el comportamiento sexual de la población autóctona debido a la acuicultura, mayor suministro de alimentos para especies piscívoras o nativas de agua dulce, y un aumento de peces piscívoros de agua dulce debido a prácticas de acuicultura que ejercer una presión adicional sobre los anfibios en peligro de extinción).</t>
  </si>
  <si>
    <t>Abandono de la acuicultura marina o de agua dulce, p.ej. dañando especies acuáticas por redes de enmalle y trasmallos perdidos y desechados, o dando lugar a suelos hipersalinos, ácidos y erosionados.</t>
  </si>
  <si>
    <t>Otras actividades relacionadas con la acuicultura así como con la extracción y cultivo de recursos biológicos vivos no mencionadas anteriormente.</t>
  </si>
  <si>
    <t>Infraestructuras, ejercicios y operaciones militares, paramilitares o policiales en tierra y en relación con ecosistemas de agua dulce (excluidas las bases militares en zonas urbanizadas). Incluye, por ejemplo, pruebas de municiones, acceso restringido a zonas de entrenamiento militar, maniobras militares).</t>
  </si>
  <si>
    <t>Infraestructuras, ejercicios y operaciones militares, paramilitares o policiales en el entorno marino (por ejemplo, colisiones con embarcaciones, perturbaciones por sonar de embarcaciones militares).</t>
  </si>
  <si>
    <t>Abandono de ejercicios militares terrestres o similares (por ejemplo, sucesiones naturales en hábitats abiertos debido al cese de actividades militares). Esto puede ser relevante, por ejemplo, para el mantenimiento de algunos hábitats pioneros, como los hábitats abiertos en las dunas de arena del interior.</t>
  </si>
  <si>
    <t>Vandalismo o incendio provocado, incluidos, por ejemplo, incendios forestales de mayor escala iniciados por incendios provocados o vertidos ilegales.</t>
  </si>
  <si>
    <t>Poda de árboles, tala o eliminación de árboles y vegetación al borde de la carretera por motivos de seguridad pública (incluidas las intervenciones clasificadas como cuestión de seguridad pública).</t>
  </si>
  <si>
    <t>Cierre o acceso restringido a lugares, como cercado de lugares abiertos, cierre de cuevas, galerías naturales y otros tipos de acceso restringido a un hábitat o sitio relacionado con la protección de la propiedad privada y la seguridad humana.</t>
  </si>
  <si>
    <t>Investigación destructiva aplicada (intrusiva). Incluye, por ejemplo, la recolección de animales/plantas con fines científicos.</t>
  </si>
  <si>
    <t>Otras intrusiones y perturbaciones humanas no mencionadas anteriormente.</t>
  </si>
  <si>
    <t>Problemas relacionados con especies exóticas invasoras que preocupan a la Unión (en virtud del Reglamento (UE) n.º 1143/2014) (por ejemplo, obstrucción de los hábitats acuáticos por Eichhornia crassipes, depredación de adultos y polluelos/huevos por Myocastor coypus, Nyctereutes procyonoides y Procyon lotor, ramoneo del sotobosque hábitats de Muntiacus reevesi, competencia por el alimento con Procambarus clarkii, hibridación con Oxyura jamaicensis).</t>
  </si>
  <si>
    <t>Problemas relacionados con otras especies exóticas 'invasoras' (cualquier especie introducida en el período moderno que se establezca en el medio silvestre fuera de su área de distribución natural y cuya introducción y/o propagación represente una amenaza o una amenaza potencial para los hábitats y las especies, independientemente de la población invasora dinámica) distintas de las especies exóticas invasoras que preocupan a la Unión (según el Reglamento (UE) n.º 1143/2014), para las cuales debe utilizarse el código I01) (por ejemplo, depredación de adultos y polluelos/huevos por Genetta genetta, Neovison vison, Rattus norvegicus y Rattus rattus, pérdida de especies de presa (nativas) debido a la competencia con Crassostrea gigas, disminución de la calidad de la vegetación nativa debido a la propagación de especies de plantas invasoras (por ejemplo, Amorpha fruticosa y Hedychium gardnerianum), crecimiento excesivo de hábitats húmedos aluviales y de tierras bajas con plantas invasoras. (por ejemplo, Solidago gigantea, S. canadensis, Aster lanceolatus, A. novi-belgii, Fallopia japonica, F. sachaliensis e Impatiens glandulifera)).</t>
  </si>
  <si>
    <t xml:space="preserve">Plantas y animales nocivos que se encuentran originalmente dentro del ecosistema en cuestión, pero que se han desequilibrado directa o indirectamente debido a las actividades humanas. Incluye, por ejemplo, problemas con animales nativos salvajes (por ejemplo, gatos, perro); algas excesivas debido a la pérdida de peces nativos pastando; depredación de adultos, polluelos y polluelos/huevos por Mus musculus, Mustela spp. nativa, Sus scrofa, Vulpes vulpes y Felis catus doméstico/salvaje; mestizaje con Columba livia salvaje.
Esta presión debe utilizarse si los problemas con las especies nativas no pueden asociarse con otros impulsores/presiones más específicos (por ejemplo, cuando los problemas con las especies nativas pueden asociarse con múltiples actividades humanas o se desconocen actividades más precisas). </t>
  </si>
  <si>
    <t>Problemas relacionados con enfermedades, patógenos y plagas de plantas y animales (incluidas plagas de insectos y nematodos), como la peste que afecta a los roedores o enfermedades como las causadas por Clostridium botulinum (botulismo aviar) y Trichomonas gallinae (tricomoniasis).</t>
  </si>
  <si>
    <t>Períodos en los que las temperaturas superan o descienden del rango normal de variación. Incluye, por ejemplo, olas de calor, olas de frío, cambios de temperatura oceánica, desaparición de glaciares/hielo marino.</t>
  </si>
  <si>
    <t>Deshielo del permafrost de la tundra o de las zonas montañosas que convierte las zonas en paisajes fangosos, provocando que la flora local desaparezca y la vida silvestre que se alimenta de ella muera de hambre. Cuando el permafrost debajo de los cuerpos de agua, como los lagos, se derrite, el agua podría filtrarse en el suelo y desaparecer.</t>
  </si>
  <si>
    <t>Períodos en los que las precipitaciones caen por debajo o por encima del rango normal de variación. Incluye, por ejemplo, una grave falta de lluvia, la pérdida de fuentes de agua superficiales, pero también un aumento de la cantidad e intensidad de la lluvia.</t>
  </si>
  <si>
    <t>Los impactos del aumento del nivel del mar relacionados con el cambio climático incluyen inundaciones permanentes (inundaciones) de áreas bajas y una mayor frecuencia, extensión y profundidad de las inundaciones por mareas. El aumento del nivel del mar también hará que la mayoría de las playas arenosas retrocedan (donde las playas se desplazarán hacia el interior) y se erosionarán.</t>
  </si>
  <si>
    <t>En condiciones de cambio climático, el aumento del nivel del mar, los fenómenos meteorológicos extremos, la erosión costera, los cambios en los patrones de precipitación, las temperaturas más cálidas y el potencial de una mayor demanda de agua dulce aumentarán los riesgos de intrusión de agua salada en los ecosistemas terrestres (incluido el agua dulce).</t>
  </si>
  <si>
    <t>El cambio climático conduce a aumentos o disminuciones regionales específicos en la altura de las olas que podrían afectar la supervivencia, el crecimiento y la reproducción de especies (por ejemplo, algas) y hábitats que dependen de las condiciones específicas de las olas o que están amenazados por el aumento de la energía de las olas.</t>
  </si>
  <si>
    <t>El cambio climático conduce a una intensidad y frecuencia cada vez mayores de fenómenos meteorológicos severos.</t>
  </si>
  <si>
    <t>Se prevé que el cambio climático conducirá a un ciclo hidrológico más intenso que podría aumentar la erosión global del suelo por el agua.</t>
  </si>
  <si>
    <t>El cambio climático afecta la estabilidad de los taludes naturales y artificiales y tiene consecuencias para la frecuencia y magnitud de los deslizamientos de tierra. Las condiciones cambiantes del suelo (por ejemplo, a través de cambios en la disponibilidad de agua y las temperaturas) aumentan aún más la probabilidad de hundimientos y eventos.</t>
  </si>
  <si>
    <t>Cambio de ubicación, tamaño y/o calidad del hábitat debido al cambio climático (por ejemplo, cambios en el pH o acidificación de los océanos).</t>
  </si>
  <si>
    <t>Desincronización de procesos biológicos/ecológicos debido al cambio climático.</t>
  </si>
  <si>
    <t>Disminución o extinción de especies relacionadas (por ejemplo, fuente de alimento/presa, depredador/parásito, simbionte, etc.) debido al cambio climático.</t>
  </si>
  <si>
    <t>Otros cambios relacionados con el clima en condiciones abióticas, p. ej. cambios en el flujo de agua (límnico, mareal y oceánico) debido al cambio climático.</t>
  </si>
  <si>
    <t>La contaminación sólo debe declararse en esta categoría cuando el factor clave de la contaminación no está claro o cuando la contaminación está relacionada con varias causas (por ejemplo, la eutrofización de los ríos puede estar relacionada con varias fuentes directas e indirectas, como aguas residuales, vertidos agrícolas e industriales, contaminación difusa procedente de la agricultura y disminución de la retención de vegetación aluvial debido a una gestión inadecuada). Cuando se pueda identificar un factor sectorial clave, la contaminación debe declararse en la categoría de contaminación sectorial correspondiente.</t>
  </si>
  <si>
    <t>La contaminación sólo debe declararse en esta categoría cuando el factor clave de la contaminación no está claro o cuando la contaminación está relacionada con varias causas (por ejemplo, la contaminación marina por hidrocarburos puede estar relacionada con varias fuentes, como vertidos industriales, operaciones de transporte acuático y terrestre, contaminación , accidentes de transporte y explotación). Cuando se pueda identificar un factor sectorial clave, la contaminación debe declararse en la categoría de contaminación sectorial correspondiente.</t>
  </si>
  <si>
    <t>La contaminación solo debe declararse en esta categoría cuando el factor clave de la contaminación no está claro o cuando la contaminación está relacionada con varias causas (por ejemplo, la fuente de contaminantes de la lluvia ácida suele ser una mezcla de emisiones de vehículos, centrales eléctricas, etc.). Cuando se pueda identificar un factor sectorial clave, la contaminación debe declararse en la categoría de contaminación sectorial correspondiente.</t>
  </si>
  <si>
    <t>Esta presión debe usarse cuando se identifica la deposición de nitrógeno atmosférico como la presión contribuyente clave, pero cuya fuente es mixta o proviene de demasiadas fuentes para identificar una fuente principal. Los compuestos de nitrógeno pueden estar en forma gaseosa, deposición seca (partículas) o precipitación (deposición húmeda). Las fuentes pueden ser naturales (por ejemplo, volcánicas, oceánicas, desintegración biológica), biogénicas (por ejemplo, fertilizantes agrícolas) o industriales (por ejemplo, combustión de combustibles, centrales eléctricas y de carbón, asentamientos) y pueden ser fuentes puntuales o difusas. Cuando se pueda identificar la fuente principal, se debe informar en el sector correspondiente y no en la contaminación de fuentes mixtas.</t>
  </si>
  <si>
    <t>La contaminación solo debe declararse en esta categoría cuando el factor clave de la contaminación no está claro o cuando la contaminación está relacionada con varias causas (excluidos los vertidos). Cuando se pueda identificar un factor sectorial clave, la contaminación debe declararse en la categoría de contaminación sectorial correspondiente.</t>
  </si>
  <si>
    <t>La contaminación solo debe informarse en esta categoría cuando el factor clave de la contaminación no está claro o cuando la contaminación está relacionada con causas como, por ejemplo, la contaminación por luz, ruido y temperatura. Cuando se pueda identificar un factor sectorial clave, la contaminación debe declararse en la categoría de contaminación sectorial correspondiente.</t>
  </si>
  <si>
    <t>Las extracciones de aguas subterráneas, aguas superficiales o aguas mixtas solo deben declararse en esta categoría cuando el factor clave del cambio no está claro o cuando estos cambios están relacionados con varias causas. Cuando se puedan identificar impulsores sectoriales clave, la presión/amenaza debe informarse en la categoría sectorial correspondiente.</t>
  </si>
  <si>
    <t>El drenaje, incluidos los vertederos, la recuperación de tierras y la desecación, solo deben incluirse en esta categoría cuando el factor clave del cambio no está claro o cuando estos cambios están relacionados con varias causas. Cuando se puedan identificar impulsores sectoriales clave, la presión/amenaza debe informarse en la categoría sectorial correspondiente.</t>
  </si>
  <si>
    <t>Los impactos de barreras antiguas u otras infraestructuras obsoletas solo deben informarse en esta categoría cuando el factor clave del cambio no está claro o cuando estos cambios están relacionados con varias causas. Cuando se puedan identificar impulsores sectoriales clave, la presión/amenaza debe informarse en la categoría sectorial correspondiente.</t>
  </si>
  <si>
    <t>El desarrollo y explotación de presas solo debe informarse en esta categoría cuando el factor clave del cambio no está claro o cuando estos cambios están relacionados con varias causas. Cuando se puedan identificar impulsores sectoriales clave, la presión/amenaza debe informarse en la categoría sectorial correspondiente.</t>
  </si>
  <si>
    <t>La modificación del flujo hidrológico sólo debe informarse en esta categoría cuando el impulsor clave del cambio no está claro o cuando estos cambios están relacionados con varias causas. Cuando se puede identificar un impulsor sectorial clave, la presión/amenaza debe informarse bajo la categoría correspondiente categoría sectorial.
Incluye, por ejemplo, la modificación de los regímenes de inundaciones o el corte de la vegetación acuática y de ribera para mejorar el caudal de agua.</t>
  </si>
  <si>
    <t>La alteración física de las masas de agua sólo debe informarse en esta categoría cuando el impulsor clave del cambio no está claro o cuando estos cambios están relacionados con varias causas. Cuando se puede identificar un impulsor sectorial clave, la presión/amenaza debe ser reportados bajo la categoría sectorial correspondiente.
Incluye, por ejemplo, retirada de sedimentos, canalización y desviación de aguas.</t>
  </si>
  <si>
    <t>Impacto directo de una tormenta o ciclón, como la pérdida de nidadas/cría de especies que anidan en la costa durante las marejadas ciclónicas, mortalidad en el mar ('naufragios') de aves marinas durante las tormentas invernales, daños a los nidos durante los fuertes vientos, impactos directos de las fuertes lluvias.</t>
  </si>
  <si>
    <t>Inundaciones naturales que causan, p.ej. pérdida de nidos de especies que anidan en el suelo o en la vegetación emergente a lo largo de ríos, en marismas y zonas bajas como llanuras aluviales; acceso reducido a los recursos alimentarios en estas zonas durante las inundaciones prolongadas.</t>
  </si>
  <si>
    <t>Incendios naturales (por ejemplo, incendios forestales naturales).</t>
  </si>
  <si>
    <t>Terremotos y actividad volcánica que provocan pérdida de hábitats y de abundancia de especies.</t>
  </si>
  <si>
    <t>Avalanchas de origen natural (de nieve, no relacionadas con avalanchas provocadas por actividades humanas, como el esquí fuera de pista) y derrumbes del terreno o deslizamientos de tierra.</t>
  </si>
  <si>
    <t>Incluye únicamente procesos naturales, sin influencia directa o indirecta de las actividades humanas o del cambio climático. Estos pueden estar relacionados con procesos naturales abióticos (erosión natural en áreas con cubierta vegetal naturalmente baja), sucesión natural (por ejemplo, sucesión primaria relacionada con la sedimentación natural de lagos o sucesión después de perturbaciones naturales), la acumulación de material orgánico, eutrofización o acidificación (por ejemplo, eutrofización natural de lagos o eutrofización natural debido a la desecación natural de las turberas en áreas con una tasa de precipitación insuficiente), reducción de la fecundidad y/o depresión genética resultante de, por ejemplo, la endogamia, relaciones interespecíficas, entre otros procesos.
Otros procesos resultantes de actividades humanas o del abandono de actividades humanas deben informarse bajo las presiones apropiadas, por ejemplo, la sedimentación como resultado de la erosión debido al transporte de madera debe codificarse como PB15 Transporte de madera, eutrofización debido al aporte antropogénico de nitrógeno. debe reportarse bajo PA19, o eutrofización debido al drenaje de pantanos o turberas bajo códigos que capturan el drenaje, por ejemplo PA21.</t>
  </si>
  <si>
    <t>Amenazas y presiones desde fuera del territorio de la UE (solo para los informes del artículo 17).</t>
  </si>
  <si>
    <t>Amenazas y presiones desde fuera del Estado miembro (únicamente para los informes del artículo 17).</t>
  </si>
  <si>
    <t>La presión está actuando/se espera que estén actuando las amenazas, pero no es posible identificarlas claramente.</t>
  </si>
  <si>
    <t>No hay presiones ni amenazas comprobadas.</t>
  </si>
  <si>
    <t>No hay datos sobre presiones o amenazas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</si>
</sst>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0"/>
      <name val="Calibri"/>
      <family val="2"/>
      <scheme val="minor"/>
    </font>
    <font>
      <sz val="11"/>
      <color theme="0"/>
      <name val="Calibri"/>
      <family val="2"/>
      <scheme val="minor"/>
    </font>
    <font>
      <sz val="11"/>
      <name val="Calibri"/>
      <family val="2"/>
      <scheme val="minor"/>
    </font>
    <font>
      <b/>
      <sz val="11"/>
      <color rgb="FFFFFFFF"/>
      <name val="Calibri"/>
      <family val="2"/>
      <scheme val="minor"/>
    </font>
    <font>
      <sz val="11"/>
      <color rgb="FF000000"/>
      <name val="Calibri"/>
      <family val="2"/>
      <scheme val="minor"/>
    </font>
    <font>
      <b/>
      <sz val="11"/>
      <color theme="1"/>
      <name val="Calibri"/>
      <family val="2"/>
      <scheme val="minor"/>
    </font>
    <font>
      <u/>
      <sz val="11"/>
      <color theme="10"/>
      <name val="Calibri"/>
      <family val="2"/>
      <scheme val="minor"/>
    </font>
    <font>
      <b/>
      <u/>
      <sz val="11"/>
      <color theme="0"/>
      <name val="Calibri"/>
      <family val="2"/>
      <scheme val="minor"/>
    </font>
    <font>
      <sz val="9"/>
      <color theme="1"/>
      <name val="Calibri"/>
      <family val="2"/>
      <scheme val="minor"/>
    </font>
    <font>
      <sz val="8"/>
      <color theme="1"/>
      <name val="Calibri"/>
      <family val="2"/>
      <scheme val="minor"/>
    </font>
    <font>
      <b/>
      <sz val="8"/>
      <color rgb="FF000000"/>
      <name val="Calibri"/>
      <family val="2"/>
      <charset val="1"/>
    </font>
    <font>
      <sz val="8"/>
      <color theme="1"/>
      <name val="Calibri"/>
      <family val="2"/>
      <charset val="1"/>
      <scheme val="minor"/>
    </font>
    <font>
      <b/>
      <sz val="8"/>
      <name val="Calibri"/>
      <family val="2"/>
      <charset val="1"/>
    </font>
    <font>
      <sz val="8"/>
      <name val="Calibri"/>
      <family val="2"/>
      <charset val="1"/>
    </font>
    <font>
      <b/>
      <sz val="8"/>
      <color theme="0"/>
      <name val="Calibri"/>
      <family val="2"/>
      <charset val="1"/>
      <scheme val="minor"/>
    </font>
    <font>
      <sz val="11"/>
      <color theme="1"/>
      <name val="Calibri"/>
      <scheme val="minor"/>
    </font>
  </fonts>
  <fills count="34">
    <fill>
      <patternFill patternType="none"/>
    </fill>
    <fill>
      <patternFill patternType="gray125"/>
    </fill>
    <fill>
      <patternFill patternType="solid">
        <fgColor theme="5"/>
        <bgColor indexed="64"/>
      </patternFill>
    </fill>
    <fill>
      <patternFill patternType="solid">
        <fgColor theme="9"/>
        <bgColor indexed="64"/>
      </patternFill>
    </fill>
    <fill>
      <patternFill patternType="solid">
        <fgColor theme="8"/>
        <bgColor indexed="64"/>
      </patternFill>
    </fill>
    <fill>
      <patternFill patternType="solid">
        <fgColor theme="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8" tint="-0.249977111117893"/>
        <bgColor indexed="64"/>
      </patternFill>
    </fill>
    <fill>
      <patternFill patternType="solid">
        <fgColor theme="6"/>
        <bgColor indexed="64"/>
      </patternFill>
    </fill>
    <fill>
      <patternFill patternType="solid">
        <fgColor theme="6" tint="0.79998168889431442"/>
        <bgColor indexed="64"/>
      </patternFill>
    </fill>
    <fill>
      <patternFill patternType="solid">
        <fgColor theme="7" tint="-0.249977111117893"/>
        <bgColor indexed="64"/>
      </patternFill>
    </fill>
    <fill>
      <patternFill patternType="solid">
        <fgColor theme="4"/>
        <bgColor theme="4"/>
      </patternFill>
    </fill>
    <fill>
      <patternFill patternType="solid">
        <fgColor theme="4"/>
        <bgColor indexed="64"/>
      </patternFill>
    </fill>
    <fill>
      <patternFill patternType="solid">
        <fgColor theme="2"/>
        <bgColor indexed="64"/>
      </patternFill>
    </fill>
    <fill>
      <patternFill patternType="solid">
        <fgColor theme="9" tint="0.59999389629810485"/>
        <bgColor indexed="64"/>
      </patternFill>
    </fill>
    <fill>
      <patternFill patternType="solid">
        <fgColor rgb="FF8BC5CD"/>
        <bgColor indexed="64"/>
      </patternFill>
    </fill>
    <fill>
      <patternFill patternType="solid">
        <fgColor rgb="FFC00000"/>
        <bgColor indexed="64"/>
      </patternFill>
    </fill>
    <fill>
      <patternFill patternType="solid">
        <fgColor theme="1" tint="0.499984740745262"/>
        <bgColor indexed="64"/>
      </patternFill>
    </fill>
    <fill>
      <patternFill patternType="solid">
        <fgColor theme="5" tint="-0.499984740745262"/>
        <bgColor indexed="64"/>
      </patternFill>
    </fill>
    <fill>
      <patternFill patternType="solid">
        <fgColor theme="2" tint="-9.9978637043366805E-2"/>
        <bgColor indexed="64"/>
      </patternFill>
    </fill>
    <fill>
      <patternFill patternType="solid">
        <fgColor rgb="FFFF0000"/>
        <bgColor rgb="FF993300"/>
      </patternFill>
    </fill>
    <fill>
      <patternFill patternType="solid">
        <fgColor rgb="FFE8F2A1"/>
        <bgColor rgb="FFD7E4BD"/>
      </patternFill>
    </fill>
    <fill>
      <patternFill patternType="solid">
        <fgColor rgb="FF999999"/>
        <bgColor rgb="FF808080"/>
      </patternFill>
    </fill>
    <fill>
      <patternFill patternType="solid">
        <fgColor rgb="FFD7E4BD"/>
        <bgColor rgb="FFE8F2A1"/>
      </patternFill>
    </fill>
    <fill>
      <patternFill patternType="solid">
        <fgColor rgb="FFE8F2A1"/>
        <bgColor rgb="FFFFFFCC"/>
      </patternFill>
    </fill>
    <fill>
      <patternFill patternType="solid">
        <fgColor rgb="FFC00000"/>
        <bgColor rgb="FFD7E4BD"/>
      </patternFill>
    </fill>
    <fill>
      <patternFill patternType="solid">
        <fgColor theme="8"/>
        <bgColor rgb="FFE8F2A1"/>
      </patternFill>
    </fill>
    <fill>
      <patternFill patternType="solid">
        <fgColor theme="5"/>
        <bgColor rgb="FFD7E4BD"/>
      </patternFill>
    </fill>
    <fill>
      <patternFill patternType="solid">
        <fgColor theme="2" tint="-0.249977111117893"/>
        <bgColor indexed="64"/>
      </patternFill>
    </fill>
    <fill>
      <patternFill patternType="solid">
        <fgColor rgb="FF7030A0"/>
        <bgColor indexed="64"/>
      </patternFill>
    </fill>
    <fill>
      <patternFill patternType="solid">
        <fgColor rgb="FFC00000"/>
        <bgColor rgb="FF808080"/>
      </patternFill>
    </fill>
  </fills>
  <borders count="11">
    <border>
      <left/>
      <right/>
      <top/>
      <bottom/>
      <diagonal/>
    </border>
    <border>
      <left/>
      <right/>
      <top/>
      <bottom style="medium">
        <color rgb="FF549E39"/>
      </bottom>
      <diagonal/>
    </border>
    <border>
      <left/>
      <right/>
      <top style="medium">
        <color rgb="FF549E39"/>
      </top>
      <bottom/>
      <diagonal/>
    </border>
    <border>
      <left/>
      <right/>
      <top/>
      <bottom style="medium">
        <color rgb="FFFFFFFF"/>
      </bottom>
      <diagonal/>
    </border>
    <border>
      <left style="thin">
        <color auto="1"/>
      </left>
      <right style="thin">
        <color auto="1"/>
      </right>
      <top/>
      <bottom/>
      <diagonal/>
    </border>
    <border>
      <left style="thin">
        <color theme="0"/>
      </left>
      <right/>
      <top/>
      <bottom style="thick">
        <color theme="0"/>
      </bottom>
      <diagonal/>
    </border>
    <border>
      <left/>
      <right style="thin">
        <color theme="0"/>
      </right>
      <top style="thin">
        <color theme="0"/>
      </top>
      <bottom style="thin">
        <color theme="0"/>
      </bottom>
      <diagonal/>
    </border>
    <border>
      <left/>
      <right style="thin">
        <color theme="0"/>
      </right>
      <top/>
      <bottom style="thick">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ck">
        <color theme="0"/>
      </bottom>
      <diagonal/>
    </border>
    <border>
      <left style="thin">
        <color theme="0"/>
      </left>
      <right style="thin">
        <color theme="0"/>
      </right>
      <top style="thin">
        <color theme="0"/>
      </top>
      <bottom/>
      <diagonal/>
    </border>
  </borders>
  <cellStyleXfs count="2">
    <xf numFmtId="0" fontId="0" fillId="0" borderId="0"/>
    <xf numFmtId="0" fontId="7" fillId="0" borderId="0" applyNumberFormat="0" applyFill="0" applyBorder="0" applyAlignment="0" applyProtection="0"/>
  </cellStyleXfs>
  <cellXfs count="106">
    <xf numFmtId="0" fontId="0" fillId="0" borderId="0" xfId="0"/>
    <xf numFmtId="0" fontId="5" fillId="0" borderId="3" xfId="0" applyFont="1" applyBorder="1" applyAlignment="1">
      <alignment vertical="center" wrapText="1"/>
    </xf>
    <xf numFmtId="0" fontId="4" fillId="0" borderId="3" xfId="0" applyFont="1" applyBorder="1" applyAlignment="1">
      <alignment vertical="center" wrapText="1"/>
    </xf>
    <xf numFmtId="0" fontId="5" fillId="0" borderId="0" xfId="0" applyFont="1" applyAlignment="1">
      <alignment vertical="center" wrapText="1"/>
    </xf>
    <xf numFmtId="0" fontId="3" fillId="0" borderId="0" xfId="0" applyFont="1" applyAlignment="1">
      <alignment vertical="center" wrapText="1"/>
    </xf>
    <xf numFmtId="49" fontId="4" fillId="0" borderId="3" xfId="0" applyNumberFormat="1" applyFont="1" applyBorder="1" applyAlignment="1">
      <alignment vertical="center" wrapText="1"/>
    </xf>
    <xf numFmtId="49" fontId="5" fillId="0" borderId="3" xfId="0" applyNumberFormat="1" applyFont="1" applyBorder="1" applyAlignment="1">
      <alignment vertical="center" wrapText="1"/>
    </xf>
    <xf numFmtId="49" fontId="5" fillId="0" borderId="0" xfId="0" applyNumberFormat="1" applyFont="1" applyAlignment="1">
      <alignment vertical="center" wrapText="1"/>
    </xf>
    <xf numFmtId="2" fontId="0" fillId="0" borderId="0" xfId="0" applyNumberFormat="1"/>
    <xf numFmtId="0" fontId="0" fillId="5" borderId="0" xfId="0" applyFill="1"/>
    <xf numFmtId="49" fontId="0" fillId="0" borderId="0" xfId="0" applyNumberFormat="1" applyAlignment="1">
      <alignment wrapText="1"/>
    </xf>
    <xf numFmtId="0" fontId="0" fillId="0" borderId="0" xfId="0" applyAlignment="1">
      <alignment wrapText="1"/>
    </xf>
    <xf numFmtId="0" fontId="3" fillId="0" borderId="0" xfId="0" applyFont="1" applyAlignment="1">
      <alignment wrapText="1"/>
    </xf>
    <xf numFmtId="0" fontId="2" fillId="15" borderId="0" xfId="0" applyFont="1" applyFill="1" applyAlignment="1">
      <alignment wrapText="1"/>
    </xf>
    <xf numFmtId="0" fontId="0" fillId="9" borderId="0" xfId="0" applyFill="1" applyAlignment="1">
      <alignment wrapText="1"/>
    </xf>
    <xf numFmtId="0" fontId="7" fillId="0" borderId="0" xfId="1" applyFill="1" applyAlignment="1">
      <alignment wrapText="1"/>
    </xf>
    <xf numFmtId="0" fontId="0" fillId="9" borderId="0" xfId="0" applyFill="1" applyAlignment="1">
      <alignment horizontal="left" vertical="top" wrapText="1"/>
    </xf>
    <xf numFmtId="0" fontId="0" fillId="5" borderId="0" xfId="0" applyFill="1" applyAlignment="1">
      <alignment wrapText="1"/>
    </xf>
    <xf numFmtId="0" fontId="7" fillId="0" borderId="0" xfId="1" applyAlignment="1">
      <alignment wrapText="1"/>
    </xf>
    <xf numFmtId="0" fontId="0" fillId="0" borderId="0" xfId="0" applyAlignment="1">
      <alignment vertical="top" wrapText="1"/>
    </xf>
    <xf numFmtId="0" fontId="1" fillId="15" borderId="0" xfId="0" applyFont="1" applyFill="1" applyAlignment="1">
      <alignment wrapText="1"/>
    </xf>
    <xf numFmtId="0" fontId="8" fillId="15" borderId="0" xfId="1" applyFont="1" applyFill="1" applyAlignment="1">
      <alignment wrapText="1"/>
    </xf>
    <xf numFmtId="0" fontId="1" fillId="15" borderId="0" xfId="0" applyFont="1" applyFill="1"/>
    <xf numFmtId="0" fontId="8" fillId="5" borderId="0" xfId="1" applyFont="1" applyFill="1" applyAlignment="1">
      <alignment wrapText="1"/>
    </xf>
    <xf numFmtId="0" fontId="0" fillId="3" borderId="0" xfId="0" applyFill="1" applyAlignment="1">
      <alignment wrapText="1"/>
    </xf>
    <xf numFmtId="0" fontId="0" fillId="16" borderId="0" xfId="0" applyFill="1" applyAlignment="1">
      <alignment wrapText="1"/>
    </xf>
    <xf numFmtId="0" fontId="7" fillId="0" borderId="0" xfId="1"/>
    <xf numFmtId="0" fontId="0" fillId="12" borderId="0" xfId="0" applyFill="1" applyAlignment="1">
      <alignment wrapText="1"/>
    </xf>
    <xf numFmtId="0" fontId="0" fillId="7" borderId="0" xfId="0" applyFill="1" applyAlignment="1">
      <alignment wrapText="1"/>
    </xf>
    <xf numFmtId="0" fontId="8" fillId="0" borderId="0" xfId="1" applyFont="1" applyFill="1" applyAlignment="1">
      <alignment wrapText="1"/>
    </xf>
    <xf numFmtId="0" fontId="0" fillId="17" borderId="0" xfId="0" applyFill="1" applyAlignment="1">
      <alignment wrapText="1"/>
    </xf>
    <xf numFmtId="0" fontId="8" fillId="5" borderId="0" xfId="1" applyFont="1" applyFill="1"/>
    <xf numFmtId="0" fontId="6" fillId="18" borderId="0" xfId="0" applyFont="1" applyFill="1" applyAlignment="1">
      <alignment horizontal="center" vertical="center" wrapText="1"/>
    </xf>
    <xf numFmtId="0" fontId="0" fillId="0" borderId="0" xfId="0" applyAlignment="1">
      <alignment horizontal="left" vertical="top"/>
    </xf>
    <xf numFmtId="49" fontId="0" fillId="0" borderId="0" xfId="0" applyNumberFormat="1" applyAlignment="1">
      <alignment horizontal="left" vertical="top"/>
    </xf>
    <xf numFmtId="49" fontId="0" fillId="0" borderId="0" xfId="0" applyNumberFormat="1" applyAlignment="1">
      <alignment vertical="center"/>
    </xf>
    <xf numFmtId="49" fontId="0" fillId="0" borderId="0" xfId="0" applyNumberFormat="1"/>
    <xf numFmtId="49" fontId="6" fillId="18" borderId="0" xfId="0" applyNumberFormat="1" applyFont="1" applyFill="1" applyAlignment="1">
      <alignment horizontal="center" vertical="center" wrapText="1"/>
    </xf>
    <xf numFmtId="0" fontId="0" fillId="0" borderId="0" xfId="0" applyProtection="1">
      <protection locked="0"/>
    </xf>
    <xf numFmtId="0" fontId="8" fillId="15" borderId="0" xfId="1" applyFont="1" applyFill="1"/>
    <xf numFmtId="0" fontId="0" fillId="11" borderId="0" xfId="0" applyFill="1"/>
    <xf numFmtId="0" fontId="8" fillId="19" borderId="0" xfId="1" applyFont="1" applyFill="1" applyAlignment="1">
      <alignment wrapText="1"/>
    </xf>
    <xf numFmtId="0" fontId="9" fillId="0" borderId="0" xfId="0" applyFont="1" applyProtection="1">
      <protection locked="0"/>
    </xf>
    <xf numFmtId="0" fontId="1" fillId="11" borderId="7" xfId="0" applyFont="1" applyFill="1" applyBorder="1"/>
    <xf numFmtId="0" fontId="1" fillId="11" borderId="9" xfId="0" applyFont="1" applyFill="1" applyBorder="1"/>
    <xf numFmtId="0" fontId="9" fillId="16" borderId="0" xfId="0" applyFont="1" applyFill="1" applyProtection="1">
      <protection locked="0"/>
    </xf>
    <xf numFmtId="0" fontId="1" fillId="3" borderId="0" xfId="0" applyFont="1" applyFill="1" applyAlignment="1">
      <alignment horizontal="center"/>
    </xf>
    <xf numFmtId="0" fontId="9" fillId="16" borderId="8" xfId="0" applyFont="1" applyFill="1" applyBorder="1" applyProtection="1">
      <protection locked="0"/>
    </xf>
    <xf numFmtId="0" fontId="0" fillId="7" borderId="0" xfId="0" applyFill="1"/>
    <xf numFmtId="0" fontId="2" fillId="31" borderId="0" xfId="0" applyFont="1" applyFill="1" applyAlignment="1">
      <alignment horizontal="left"/>
    </xf>
    <xf numFmtId="0" fontId="10" fillId="16" borderId="6" xfId="0" applyFont="1" applyFill="1" applyBorder="1"/>
    <xf numFmtId="0" fontId="10" fillId="16" borderId="8" xfId="0" applyFont="1" applyFill="1" applyBorder="1"/>
    <xf numFmtId="0" fontId="10" fillId="16" borderId="10" xfId="0" applyFont="1" applyFill="1" applyBorder="1"/>
    <xf numFmtId="0" fontId="9" fillId="16" borderId="6" xfId="0" applyFont="1" applyFill="1" applyBorder="1"/>
    <xf numFmtId="0" fontId="9" fillId="16" borderId="8" xfId="0" applyFont="1" applyFill="1" applyBorder="1"/>
    <xf numFmtId="0" fontId="9" fillId="16" borderId="10" xfId="0" applyFont="1" applyFill="1" applyBorder="1"/>
    <xf numFmtId="0" fontId="9" fillId="16" borderId="0" xfId="0" applyFont="1" applyFill="1"/>
    <xf numFmtId="0" fontId="9" fillId="0" borderId="0" xfId="0" applyFont="1"/>
    <xf numFmtId="0" fontId="10" fillId="0" borderId="0" xfId="0" applyFont="1" applyProtection="1">
      <protection locked="0"/>
    </xf>
    <xf numFmtId="0" fontId="10" fillId="16" borderId="0" xfId="0" applyFont="1" applyFill="1" applyProtection="1">
      <protection locked="0"/>
    </xf>
    <xf numFmtId="0" fontId="9" fillId="22" borderId="0" xfId="0" applyFont="1" applyFill="1" applyProtection="1">
      <protection locked="0"/>
    </xf>
    <xf numFmtId="0" fontId="2" fillId="10" borderId="4" xfId="0" applyFont="1" applyFill="1" applyBorder="1"/>
    <xf numFmtId="49" fontId="9" fillId="0" borderId="0" xfId="0" applyNumberFormat="1" applyFont="1" applyProtection="1">
      <protection locked="0"/>
    </xf>
    <xf numFmtId="0" fontId="9" fillId="0" borderId="0" xfId="0" applyFont="1" applyAlignment="1" applyProtection="1">
      <alignment wrapText="1"/>
      <protection locked="0"/>
    </xf>
    <xf numFmtId="0" fontId="0" fillId="11" borderId="0" xfId="0" applyFill="1" applyAlignment="1">
      <alignment wrapText="1"/>
    </xf>
    <xf numFmtId="0" fontId="1" fillId="5" borderId="0" xfId="0" applyFont="1" applyFill="1" applyAlignment="1">
      <alignment wrapText="1"/>
    </xf>
    <xf numFmtId="0" fontId="11" fillId="23" borderId="0" xfId="0" applyFont="1" applyFill="1" applyAlignment="1">
      <alignment horizontal="left"/>
    </xf>
    <xf numFmtId="0" fontId="12" fillId="24" borderId="0" xfId="0" applyFont="1" applyFill="1" applyAlignment="1">
      <alignment wrapText="1"/>
    </xf>
    <xf numFmtId="0" fontId="12" fillId="30" borderId="0" xfId="0" applyFont="1" applyFill="1" applyAlignment="1">
      <alignment wrapText="1"/>
    </xf>
    <xf numFmtId="0" fontId="12" fillId="28" borderId="0" xfId="0" applyFont="1" applyFill="1" applyAlignment="1">
      <alignment wrapText="1"/>
    </xf>
    <xf numFmtId="0" fontId="12" fillId="25" borderId="0" xfId="0" applyFont="1" applyFill="1" applyAlignment="1">
      <alignment wrapText="1"/>
    </xf>
    <xf numFmtId="0" fontId="11" fillId="29" borderId="0" xfId="0" applyFont="1" applyFill="1" applyAlignment="1">
      <alignment horizontal="left"/>
    </xf>
    <xf numFmtId="0" fontId="11" fillId="26" borderId="0" xfId="0" applyFont="1" applyFill="1" applyAlignment="1">
      <alignment horizontal="left"/>
    </xf>
    <xf numFmtId="0" fontId="12" fillId="0" borderId="0" xfId="0" applyFont="1"/>
    <xf numFmtId="0" fontId="12" fillId="9" borderId="0" xfId="0" applyFont="1" applyFill="1"/>
    <xf numFmtId="0" fontId="12" fillId="6" borderId="0" xfId="0" applyFont="1" applyFill="1"/>
    <xf numFmtId="0" fontId="12" fillId="7" borderId="0" xfId="0" applyFont="1" applyFill="1"/>
    <xf numFmtId="0" fontId="12" fillId="19" borderId="0" xfId="0" applyFont="1" applyFill="1"/>
    <xf numFmtId="0" fontId="12" fillId="8" borderId="0" xfId="0" applyFont="1" applyFill="1"/>
    <xf numFmtId="0" fontId="1" fillId="3" borderId="0" xfId="0" applyFont="1" applyFill="1"/>
    <xf numFmtId="0" fontId="2" fillId="11" borderId="4" xfId="0" applyFont="1" applyFill="1" applyBorder="1"/>
    <xf numFmtId="0" fontId="12" fillId="33" borderId="0" xfId="0" applyFont="1" applyFill="1" applyAlignment="1">
      <alignment wrapText="1"/>
    </xf>
    <xf numFmtId="49" fontId="13" fillId="23" borderId="0" xfId="0" applyNumberFormat="1" applyFont="1" applyFill="1" applyAlignment="1">
      <alignment horizontal="left"/>
    </xf>
    <xf numFmtId="0" fontId="13" fillId="23" borderId="0" xfId="0" applyFont="1" applyFill="1" applyAlignment="1">
      <alignment horizontal="left"/>
    </xf>
    <xf numFmtId="0" fontId="14" fillId="27" borderId="0" xfId="0" applyFont="1" applyFill="1" applyAlignment="1">
      <alignment wrapText="1"/>
    </xf>
    <xf numFmtId="0" fontId="15" fillId="14" borderId="9" xfId="0" applyFont="1" applyFill="1" applyBorder="1" applyAlignment="1">
      <alignment wrapText="1"/>
    </xf>
    <xf numFmtId="0" fontId="15" fillId="14" borderId="5" xfId="0" applyFont="1" applyFill="1" applyBorder="1" applyAlignment="1">
      <alignment wrapText="1"/>
    </xf>
    <xf numFmtId="0" fontId="0" fillId="11" borderId="0" xfId="0" applyFill="1" applyProtection="1">
      <protection locked="0"/>
    </xf>
    <xf numFmtId="0" fontId="2" fillId="0" borderId="1" xfId="0" applyFont="1" applyBorder="1" applyAlignment="1">
      <alignment horizontal="justify" vertical="center"/>
    </xf>
    <xf numFmtId="0" fontId="16" fillId="0" borderId="0" xfId="0" applyFont="1"/>
    <xf numFmtId="0" fontId="8" fillId="5" borderId="0" xfId="1" applyFont="1" applyFill="1" applyAlignment="1"/>
    <xf numFmtId="0" fontId="3" fillId="4" borderId="2" xfId="0" applyFont="1" applyFill="1" applyBorder="1" applyAlignment="1">
      <alignment vertical="center"/>
    </xf>
    <xf numFmtId="0" fontId="8" fillId="19" borderId="0" xfId="1" applyFont="1" applyFill="1" applyAlignment="1"/>
    <xf numFmtId="0" fontId="3" fillId="4" borderId="0" xfId="0" applyFont="1" applyFill="1" applyAlignment="1">
      <alignment vertical="center"/>
    </xf>
    <xf numFmtId="0" fontId="0" fillId="4" borderId="0" xfId="0" applyFill="1" applyAlignment="1">
      <alignment vertical="top" wrapText="1"/>
    </xf>
    <xf numFmtId="0" fontId="16" fillId="0" borderId="0" xfId="0" applyFont="1" applyAlignment="1">
      <alignment vertical="top" wrapText="1"/>
    </xf>
    <xf numFmtId="0" fontId="16" fillId="4" borderId="0" xfId="0" applyFont="1" applyFill="1" applyAlignment="1">
      <alignment vertical="top" wrapText="1"/>
    </xf>
    <xf numFmtId="0" fontId="0" fillId="0" borderId="0" xfId="0" applyAlignment="1">
      <alignment horizontal="left" wrapText="1"/>
    </xf>
    <xf numFmtId="49" fontId="1" fillId="2" borderId="0" xfId="0" applyNumberFormat="1" applyFont="1" applyFill="1" applyAlignment="1">
      <alignment horizontal="center"/>
    </xf>
    <xf numFmtId="0" fontId="1" fillId="21" borderId="0" xfId="0" applyFont="1" applyFill="1" applyAlignment="1">
      <alignment horizontal="center"/>
    </xf>
    <xf numFmtId="0" fontId="1" fillId="3" borderId="0" xfId="0" applyFont="1" applyFill="1" applyAlignment="1">
      <alignment horizontal="center"/>
    </xf>
    <xf numFmtId="0" fontId="1" fillId="13" borderId="0" xfId="0" applyFont="1" applyFill="1" applyAlignment="1">
      <alignment horizontal="center"/>
    </xf>
    <xf numFmtId="0" fontId="2" fillId="21" borderId="0" xfId="0" applyFont="1" applyFill="1" applyAlignment="1">
      <alignment horizontal="center" wrapText="1"/>
    </xf>
    <xf numFmtId="0" fontId="1" fillId="32" borderId="0" xfId="0" applyFont="1" applyFill="1" applyAlignment="1">
      <alignment horizontal="center"/>
    </xf>
    <xf numFmtId="0" fontId="1" fillId="20" borderId="0" xfId="0" applyFont="1" applyFill="1" applyAlignment="1">
      <alignment horizontal="center"/>
    </xf>
    <xf numFmtId="0" fontId="0" fillId="0" borderId="0" xfId="0" applyFont="1" applyAlignment="1">
      <alignment vertical="top" wrapText="1"/>
    </xf>
  </cellXfs>
  <cellStyles count="2">
    <cellStyle name="Hipervínculo" xfId="1" builtinId="8"/>
    <cellStyle name="Normal" xfId="0" builtinId="0"/>
  </cellStyles>
  <dxfs count="256">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textRotation="0" wrapText="1" indent="0" justifyLastLine="0" shrinkToFit="0" readingOrder="0"/>
    </dxf>
    <dxf>
      <numFmt numFmtId="30" formatCode="@"/>
      <alignment textRotation="0" wrapText="1" indent="0" justifyLastLine="0" shrinkToFit="0" readingOrder="0"/>
    </dxf>
    <dxf>
      <numFmt numFmtId="30" formatCode="@"/>
      <alignment textRotation="0" wrapText="1" indent="0" justifyLastLine="0" shrinkToFit="0" readingOrder="0"/>
    </dxf>
    <dxf>
      <alignment textRotation="0" wrapText="1" indent="0" justifyLastLine="0" shrinkToFit="0" readingOrder="0"/>
    </dxf>
    <dxf>
      <numFmt numFmtId="30" formatCode="@"/>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bottom style="medium">
          <color rgb="FFFFFFFF"/>
        </bottom>
      </border>
    </dxf>
    <dxf>
      <border outline="0">
        <left style="medium">
          <color rgb="FFFFFFFF"/>
        </left>
        <right style="medium">
          <color rgb="FFFFFFFF"/>
        </right>
        <top style="medium">
          <color rgb="FFFFFFFF"/>
        </top>
        <bottom style="medium">
          <color rgb="FFFFFFFF"/>
        </bottom>
      </border>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general" vertical="center" textRotation="0" wrapText="1" indent="0" justifyLastLine="0" shrinkToFit="0" readingOrder="0"/>
    </dxf>
    <dxf>
      <border outline="0">
        <bottom style="medium">
          <color rgb="FFFFFFFF"/>
        </bottom>
      </border>
    </dxf>
    <dxf>
      <font>
        <b/>
        <i val="0"/>
        <strike val="0"/>
        <condense val="0"/>
        <extend val="0"/>
        <outline val="0"/>
        <shadow val="0"/>
        <u val="none"/>
        <vertAlign val="baseline"/>
        <sz val="11"/>
        <color rgb="FFFFFFFF"/>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rgb="FF000000"/>
        <name val="Calibri"/>
        <scheme val="minor"/>
      </font>
      <numFmt numFmtId="30" formatCode="@"/>
      <fill>
        <patternFill patternType="none">
          <fgColor indexed="64"/>
          <bgColor indexed="65"/>
        </patternFill>
      </fill>
      <alignment horizontal="general" vertical="center" textRotation="0" wrapText="1" indent="0" justifyLastLine="0" shrinkToFit="0" readingOrder="0"/>
      <border diagonalUp="0" diagonalDown="0">
        <left/>
        <right/>
        <top/>
        <bottom style="medium">
          <color rgb="FFFFFFFF"/>
        </bottom>
        <vertical/>
        <horizontal/>
      </border>
    </dxf>
    <dxf>
      <border outline="0">
        <left style="medium">
          <color rgb="FFFFFFFF"/>
        </left>
        <right style="medium">
          <color rgb="FFFFFFFF"/>
        </right>
        <top style="medium">
          <color rgb="FFFFFFFF"/>
        </top>
        <bottom style="medium">
          <color rgb="FFFFFFFF"/>
        </bottom>
      </border>
    </dxf>
    <dxf>
      <font>
        <b val="0"/>
        <i val="0"/>
        <strike val="0"/>
        <condense val="0"/>
        <extend val="0"/>
        <outline val="0"/>
        <shadow val="0"/>
        <u val="none"/>
        <vertAlign val="baseline"/>
        <sz val="11"/>
        <color rgb="FF000000"/>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border outline="0">
        <bottom style="medium">
          <color rgb="FFFFFFFF"/>
        </bottom>
      </border>
    </dxf>
    <dxf>
      <font>
        <b/>
        <i val="0"/>
        <strike val="0"/>
        <condense val="0"/>
        <extend val="0"/>
        <outline val="0"/>
        <shadow val="0"/>
        <u val="none"/>
        <vertAlign val="baseline"/>
        <sz val="11"/>
        <color rgb="FFFFFFFF"/>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rgb="FF000000"/>
        <name val="Calibri"/>
        <scheme val="minor"/>
      </font>
      <numFmt numFmtId="30" formatCode="@"/>
      <fill>
        <patternFill patternType="none">
          <fgColor indexed="64"/>
          <bgColor indexed="65"/>
        </patternFill>
      </fill>
      <alignment horizontal="general" vertical="center" textRotation="0" wrapText="1" indent="0" justifyLastLine="0" shrinkToFit="0" readingOrder="0"/>
      <border diagonalUp="0" diagonalDown="0">
        <left/>
        <right/>
        <top/>
        <bottom style="medium">
          <color rgb="FFFFFFFF"/>
        </bottom>
        <vertical/>
        <horizontal/>
      </border>
    </dxf>
    <dxf>
      <border outline="0">
        <left style="medium">
          <color rgb="FFFFFFFF"/>
        </left>
        <right style="medium">
          <color rgb="FFFFFFFF"/>
        </right>
        <top style="medium">
          <color rgb="FFFFFFFF"/>
        </top>
        <bottom style="medium">
          <color rgb="FFFFFFFF"/>
        </bottom>
      </border>
    </dxf>
    <dxf>
      <font>
        <b val="0"/>
        <i val="0"/>
        <strike val="0"/>
        <condense val="0"/>
        <extend val="0"/>
        <outline val="0"/>
        <shadow val="0"/>
        <u val="none"/>
        <vertAlign val="baseline"/>
        <sz val="11"/>
        <color rgb="FF000000"/>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border outline="0">
        <bottom style="medium">
          <color rgb="FFFFFFFF"/>
        </bottom>
      </border>
    </dxf>
    <dxf>
      <font>
        <b/>
        <i val="0"/>
        <strike val="0"/>
        <condense val="0"/>
        <extend val="0"/>
        <outline val="0"/>
        <shadow val="0"/>
        <u val="none"/>
        <vertAlign val="baseline"/>
        <sz val="11"/>
        <color rgb="FFFFFFFF"/>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rgb="FF000000"/>
        <name val="Calibri"/>
        <scheme val="minor"/>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style="medium">
          <color rgb="FFFFFFFF"/>
        </bottom>
      </border>
    </dxf>
    <dxf>
      <border outline="0">
        <left style="medium">
          <color rgb="FFFFFFFF"/>
        </left>
        <right style="medium">
          <color rgb="FFFFFFFF"/>
        </right>
        <top style="medium">
          <color rgb="FFFFFFFF"/>
        </top>
        <bottom style="medium">
          <color rgb="FFFFFFFF"/>
        </bottom>
      </border>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general" vertical="center" textRotation="0" wrapText="1" indent="0" justifyLastLine="0" shrinkToFit="0" readingOrder="0"/>
    </dxf>
    <dxf>
      <border outline="0">
        <bottom style="medium">
          <color rgb="FFFFFFFF"/>
        </bottom>
      </border>
    </dxf>
    <dxf>
      <font>
        <b/>
        <i val="0"/>
        <strike val="0"/>
        <condense val="0"/>
        <extend val="0"/>
        <outline val="0"/>
        <shadow val="0"/>
        <u val="none"/>
        <vertAlign val="baseline"/>
        <sz val="11"/>
        <color rgb="FFFFFFFF"/>
        <name val="Calibri"/>
        <scheme val="minor"/>
      </font>
      <fill>
        <patternFill patternType="none">
          <fgColor indexed="64"/>
          <bgColor indexed="65"/>
        </patternFill>
      </fill>
      <alignment horizontal="general" vertical="center" textRotation="0" wrapText="1" indent="0" justifyLastLine="0" shrinkToFit="0" readingOrder="0"/>
    </dxf>
    <dxf>
      <fill>
        <patternFill patternType="none">
          <fgColor indexed="64"/>
          <bgColor auto="1"/>
        </patternFill>
      </fill>
      <alignment textRotation="0" wrapText="1" indent="0" justifyLastLine="0" shrinkToFit="0" readingOrder="0"/>
    </dxf>
    <dxf>
      <numFmt numFmtId="30" formatCode="@"/>
      <fill>
        <patternFill patternType="none">
          <fgColor indexed="64"/>
          <bgColor auto="1"/>
        </patternFill>
      </fill>
      <alignment horizontal="general" vertical="bottom" textRotation="0" wrapText="1" indent="0" justifyLastLine="0" shrinkToFit="0" readingOrder="0"/>
    </dxf>
    <dxf>
      <border outline="0">
        <bottom style="medium">
          <color rgb="FFFFFFFF"/>
        </bottom>
      </border>
    </dxf>
    <dxf>
      <fill>
        <patternFill patternType="none">
          <fgColor indexed="64"/>
          <bgColor auto="1"/>
        </patternFill>
      </fill>
      <alignment textRotation="0" wrapText="1" indent="0" justifyLastLine="0" shrinkToFit="0" readingOrder="0"/>
    </dxf>
    <dxf>
      <fill>
        <patternFill patternType="none">
          <fgColor indexed="64"/>
          <bgColor auto="1"/>
        </patternFill>
      </fill>
      <alignment textRotation="0" wrapText="1" indent="0" justifyLastLine="0" shrinkToFit="0" readingOrder="0"/>
    </dxf>
    <dxf>
      <font>
        <color rgb="FF000000"/>
      </font>
      <numFmt numFmtId="30" formatCode="@"/>
      <fill>
        <patternFill patternType="none">
          <fgColor indexed="64"/>
          <bgColor auto="1"/>
        </patternFill>
      </fill>
      <alignment horizontal="general" vertical="center" textRotation="0" wrapText="1" indent="0" justifyLastLine="0" shrinkToFit="0" readingOrder="0"/>
    </dxf>
    <dxf>
      <border outline="0">
        <bottom style="medium">
          <color rgb="FFFFFFFF"/>
        </bottom>
      </border>
    </dxf>
    <dxf>
      <fill>
        <patternFill patternType="none">
          <fgColor indexed="64"/>
          <bgColor auto="1"/>
        </patternFill>
      </fill>
      <alignment textRotation="0" wrapText="1" indent="0" justifyLastLine="0" shrinkToFit="0" readingOrder="0"/>
    </dxf>
    <dxf>
      <fill>
        <patternFill patternType="none">
          <fgColor indexed="64"/>
          <bgColor auto="1"/>
        </patternFill>
      </fill>
      <alignment textRotation="0" wrapText="1" indent="0" justifyLastLine="0" shrinkToFit="0" readingOrder="0"/>
    </dxf>
    <dxf>
      <numFmt numFmtId="30" formatCode="@"/>
      <alignment textRotation="0" wrapText="1" indent="0" justifyLastLine="0" shrinkToFit="0" readingOrder="0"/>
    </dxf>
    <dxf>
      <numFmt numFmtId="30" formatCode="@"/>
      <alignment textRotation="0" wrapText="1" indent="0" justifyLastLine="0" shrinkToFit="0" readingOrder="0"/>
    </dxf>
    <dxf>
      <numFmt numFmtId="30" formatCode="@"/>
      <alignment textRotation="0" wrapText="1" indent="0" justifyLastLine="0" shrinkToFit="0" readingOrder="0"/>
    </dxf>
    <dxf>
      <font>
        <strike val="0"/>
        <outline val="0"/>
        <shadow val="0"/>
        <u val="none"/>
        <vertAlign val="baseline"/>
        <sz val="11"/>
        <name val="Calibri"/>
        <scheme val="minor"/>
      </font>
      <alignment horizontal="general" vertical="top" textRotation="0" wrapText="1" indent="0" justifyLastLine="0" shrinkToFit="0" readingOrder="0"/>
    </dxf>
    <dxf>
      <font>
        <strike val="0"/>
        <outline val="0"/>
        <shadow val="0"/>
        <u val="none"/>
        <vertAlign val="baseline"/>
        <sz val="1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alignment horizontal="justify" vertical="center" textRotation="0" wrapText="0" indent="0" justifyLastLine="0" shrinkToFit="0" readingOrder="0"/>
    </dxf>
    <dxf>
      <font>
        <strike val="0"/>
        <outline val="0"/>
        <shadow val="0"/>
        <u val="none"/>
        <vertAlign val="baseline"/>
        <sz val="11"/>
        <name val="Calibri"/>
        <scheme val="minor"/>
      </font>
      <alignment textRotation="0" wrapText="0" indent="0" justifyLastLine="0" shrinkToFit="0" readingOrder="0"/>
    </dxf>
    <dxf>
      <font>
        <strike val="0"/>
        <outline val="0"/>
        <shadow val="0"/>
        <u val="none"/>
        <vertAlign val="baseline"/>
        <sz val="11"/>
        <name val="Calibri"/>
        <scheme val="minor"/>
      </font>
      <alignment textRotation="0" wrapText="0" indent="0" justifyLastLine="0" shrinkToFit="0" readingOrder="0"/>
    </dxf>
    <dxf>
      <font>
        <strike val="0"/>
        <outline val="0"/>
        <shadow val="0"/>
        <u val="none"/>
        <vertAlign val="baseline"/>
        <sz val="9"/>
        <color theme="1"/>
        <name val="Calibri"/>
        <scheme val="minor"/>
      </font>
      <protection locked="0" hidden="0"/>
    </dxf>
    <dxf>
      <font>
        <strike val="0"/>
        <outline val="0"/>
        <shadow val="0"/>
        <u val="none"/>
        <vertAlign val="baseline"/>
        <sz val="9"/>
        <color theme="1"/>
        <name val="Calibri"/>
        <scheme val="minor"/>
      </font>
      <protection locked="0" hidden="0"/>
    </dxf>
    <dxf>
      <font>
        <strike val="0"/>
        <outline val="0"/>
        <shadow val="0"/>
        <u val="none"/>
        <vertAlign val="baseline"/>
        <sz val="9"/>
        <color theme="1"/>
        <name val="Calibri"/>
        <scheme val="minor"/>
      </font>
      <alignment vertical="bottom" textRotation="0" wrapText="1" justifyLastLine="0" shrinkToFit="0" readingOrder="0"/>
      <protection locked="0" hidden="0"/>
    </dxf>
    <dxf>
      <font>
        <strike val="0"/>
        <outline val="0"/>
        <shadow val="0"/>
        <u val="none"/>
        <vertAlign val="baseline"/>
        <sz val="9"/>
        <color theme="1"/>
        <name val="Calibri"/>
        <scheme val="minor"/>
      </font>
      <fill>
        <patternFill patternType="solid">
          <fgColor indexed="64"/>
          <bgColor theme="2"/>
        </patternFill>
      </fill>
      <protection locked="0" hidden="0"/>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fill>
        <patternFill patternType="solid">
          <fgColor indexed="64"/>
          <bgColor theme="2"/>
        </patternFill>
      </fill>
      <protection locked="0" hidden="0"/>
    </dxf>
    <dxf>
      <font>
        <strike val="0"/>
        <outline val="0"/>
        <shadow val="0"/>
        <u val="none"/>
        <vertAlign val="baseline"/>
        <sz val="9"/>
        <color theme="1"/>
        <name val="Calibri"/>
        <scheme val="minor"/>
      </font>
      <protection locked="0" hidden="0"/>
    </dxf>
    <dxf>
      <font>
        <strike val="0"/>
        <outline val="0"/>
        <shadow val="0"/>
        <u val="none"/>
        <vertAlign val="baseline"/>
        <sz val="9"/>
        <color theme="1"/>
        <name val="Calibri"/>
        <scheme val="minor"/>
      </font>
      <protection locked="0" hidden="0"/>
    </dxf>
    <dxf>
      <font>
        <strike val="0"/>
        <outline val="0"/>
        <shadow val="0"/>
        <u val="none"/>
        <vertAlign val="baseline"/>
        <sz val="9"/>
        <color theme="1"/>
        <name val="Calibri"/>
        <scheme val="minor"/>
      </font>
      <protection locked="0" hidden="0"/>
    </dxf>
    <dxf>
      <font>
        <strike val="0"/>
        <outline val="0"/>
        <shadow val="0"/>
        <u val="none"/>
        <vertAlign val="baseline"/>
        <sz val="9"/>
        <color theme="1"/>
        <name val="Calibri"/>
        <scheme val="minor"/>
      </font>
      <protection locked="0" hidden="0"/>
    </dxf>
    <dxf>
      <font>
        <b val="0"/>
        <i val="0"/>
        <strike val="0"/>
        <condense val="0"/>
        <extend val="0"/>
        <outline val="0"/>
        <shadow val="0"/>
        <u val="none"/>
        <vertAlign val="baseline"/>
        <sz val="9"/>
        <color theme="1"/>
        <name val="Calibri"/>
        <scheme val="minor"/>
      </font>
      <numFmt numFmtId="0" formatCode="General"/>
      <fill>
        <patternFill patternType="solid">
          <fgColor indexed="64"/>
          <bgColor theme="2"/>
        </patternFill>
      </fill>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9"/>
        <color theme="1"/>
        <name val="Calibri"/>
        <scheme val="minor"/>
      </font>
      <numFmt numFmtId="0" formatCode="General"/>
      <fill>
        <patternFill patternType="solid">
          <fgColor indexed="64"/>
          <bgColor theme="2"/>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name val="Calibri"/>
        <scheme val="minor"/>
      </font>
      <numFmt numFmtId="0" formatCode="General"/>
      <fill>
        <patternFill patternType="solid">
          <fgColor indexed="64"/>
          <bgColor theme="2"/>
        </patternFill>
      </fill>
      <border diagonalUp="0" diagonalDown="0" outline="0">
        <left/>
        <right style="thin">
          <color theme="0"/>
        </right>
        <top style="thin">
          <color theme="0"/>
        </top>
        <bottom style="thin">
          <color theme="0"/>
        </bottom>
      </border>
    </dxf>
    <dxf>
      <font>
        <strike val="0"/>
        <outline val="0"/>
        <shadow val="0"/>
        <u val="none"/>
        <vertAlign val="baseline"/>
        <sz val="9"/>
        <color rgb="FF000000"/>
        <name val="Calibri"/>
        <scheme val="none"/>
      </font>
    </dxf>
    <dxf>
      <font>
        <b val="0"/>
        <i val="0"/>
        <strike val="0"/>
        <condense val="0"/>
        <extend val="0"/>
        <outline val="0"/>
        <shadow val="0"/>
        <u val="none"/>
        <vertAlign val="baseline"/>
        <sz val="11"/>
        <color theme="0"/>
        <name val="Calibri"/>
        <scheme val="minor"/>
      </font>
      <fill>
        <patternFill patternType="solid">
          <fgColor indexed="64"/>
          <bgColor theme="5" tint="-0.249977111117893"/>
        </patternFill>
      </fill>
      <border diagonalUp="0" diagonalDown="0" outline="0">
        <left style="thin">
          <color auto="1"/>
        </left>
        <right style="thin">
          <color auto="1"/>
        </right>
        <top/>
        <bottom/>
      </border>
    </dxf>
    <dxf>
      <font>
        <strike val="0"/>
        <outline val="0"/>
        <shadow val="0"/>
        <u val="none"/>
        <vertAlign val="baseline"/>
        <sz val="9"/>
        <color theme="1"/>
        <name val="Calibri"/>
        <scheme val="minor"/>
      </font>
      <protection locked="0" hidden="0"/>
    </dxf>
    <dxf>
      <font>
        <b val="0"/>
        <i val="0"/>
        <strike val="0"/>
        <condense val="0"/>
        <extend val="0"/>
        <outline val="0"/>
        <shadow val="0"/>
        <u val="none"/>
        <vertAlign val="baseline"/>
        <sz val="9"/>
        <color theme="1"/>
        <name val="Calibri"/>
        <scheme val="minor"/>
      </font>
      <numFmt numFmtId="0" formatCode="General"/>
      <fill>
        <patternFill patternType="solid">
          <fgColor indexed="64"/>
          <bgColor theme="2"/>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name val="Calibri"/>
        <scheme val="minor"/>
      </font>
      <numFmt numFmtId="0" formatCode="General"/>
      <fill>
        <patternFill patternType="solid">
          <fgColor indexed="64"/>
          <bgColor theme="2"/>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name val="Calibri"/>
        <scheme val="minor"/>
      </font>
      <numFmt numFmtId="0" formatCode="General"/>
      <fill>
        <patternFill patternType="solid">
          <fgColor indexed="64"/>
          <bgColor theme="2"/>
        </patternFill>
      </fill>
      <border diagonalUp="0" diagonalDown="0" outline="0">
        <left/>
        <right style="thin">
          <color theme="0"/>
        </right>
        <top style="thin">
          <color theme="0"/>
        </top>
        <bottom style="thin">
          <color theme="0"/>
        </bottom>
      </border>
    </dxf>
    <dxf>
      <font>
        <strike val="0"/>
        <outline val="0"/>
        <shadow val="0"/>
        <u val="none"/>
        <vertAlign val="baseline"/>
        <sz val="9"/>
        <color rgb="FF000000"/>
        <name val="Calibri"/>
        <scheme val="none"/>
      </font>
    </dxf>
    <dxf>
      <font>
        <b val="0"/>
        <i val="0"/>
        <strike val="0"/>
        <condense val="0"/>
        <extend val="0"/>
        <outline val="0"/>
        <shadow val="0"/>
        <u val="none"/>
        <vertAlign val="baseline"/>
        <sz val="11"/>
        <color theme="0"/>
        <name val="Calibri"/>
        <scheme val="minor"/>
      </font>
      <fill>
        <patternFill patternType="solid">
          <fgColor indexed="64"/>
          <bgColor theme="5" tint="-0.249977111117893"/>
        </patternFill>
      </fill>
      <border diagonalUp="0" diagonalDown="0" outline="0">
        <left style="thin">
          <color auto="1"/>
        </left>
        <right style="thin">
          <color auto="1"/>
        </right>
        <top/>
        <bottom/>
      </border>
    </dxf>
    <dxf>
      <font>
        <strike val="0"/>
        <outline val="0"/>
        <shadow val="0"/>
        <u val="none"/>
        <vertAlign val="baseline"/>
        <sz val="9"/>
        <color theme="1"/>
        <name val="Calibri"/>
        <scheme val="minor"/>
      </font>
      <fill>
        <patternFill patternType="solid">
          <fgColor indexed="64"/>
          <bgColor theme="2"/>
        </patternFill>
      </fill>
      <protection locked="0" hidden="0"/>
    </dxf>
    <dxf>
      <font>
        <strike val="0"/>
        <outline val="0"/>
        <shadow val="0"/>
        <u val="none"/>
        <vertAlign val="baseline"/>
        <sz val="9"/>
        <color theme="1"/>
        <name val="Calibri"/>
        <scheme val="minor"/>
      </font>
      <protection locked="0" hidden="0"/>
    </dxf>
    <dxf>
      <font>
        <strike val="0"/>
        <outline val="0"/>
        <shadow val="0"/>
        <u val="none"/>
        <vertAlign val="baseline"/>
        <sz val="9"/>
        <color theme="1"/>
        <name val="Calibri"/>
        <scheme val="minor"/>
      </font>
      <protection locked="0" hidden="0"/>
    </dxf>
    <dxf>
      <font>
        <strike val="0"/>
        <outline val="0"/>
        <shadow val="0"/>
        <u val="none"/>
        <vertAlign val="baseline"/>
        <sz val="9"/>
        <color theme="1"/>
        <name val="Calibri"/>
        <scheme val="minor"/>
      </font>
      <protection locked="0" hidden="0"/>
    </dxf>
    <dxf>
      <font>
        <b val="0"/>
        <i val="0"/>
        <strike val="0"/>
        <condense val="0"/>
        <extend val="0"/>
        <outline val="0"/>
        <shadow val="0"/>
        <u val="none"/>
        <vertAlign val="baseline"/>
        <sz val="9"/>
        <color theme="1"/>
        <name val="Calibri"/>
        <scheme val="minor"/>
      </font>
      <fill>
        <patternFill patternType="solid">
          <fgColor indexed="64"/>
          <bgColor theme="2"/>
        </patternFill>
      </fill>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9"/>
        <color theme="1"/>
        <name val="Calibri"/>
        <scheme val="minor"/>
      </font>
      <fill>
        <patternFill patternType="solid">
          <fgColor indexed="64"/>
          <bgColor theme="2"/>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2"/>
        </patternFill>
      </fill>
      <border diagonalUp="0" diagonalDown="0">
        <left/>
        <right style="thin">
          <color theme="0"/>
        </right>
        <top style="thin">
          <color theme="0"/>
        </top>
        <bottom style="thin">
          <color theme="0"/>
        </bottom>
        <vertical/>
        <horizontal/>
      </border>
    </dxf>
    <dxf>
      <font>
        <strike val="0"/>
        <outline val="0"/>
        <shadow val="0"/>
        <u val="none"/>
        <vertAlign val="baseline"/>
        <sz val="9"/>
        <color theme="1"/>
        <name val="Calibri"/>
        <scheme val="minor"/>
      </font>
      <fill>
        <patternFill patternType="solid">
          <fgColor indexed="64"/>
          <bgColor theme="2"/>
        </patternFill>
      </fill>
      <protection locked="0" hidden="0"/>
    </dxf>
    <dxf>
      <font>
        <strike val="0"/>
        <outline val="0"/>
        <shadow val="0"/>
        <u val="none"/>
        <vertAlign val="baseline"/>
        <sz val="9"/>
        <color theme="1"/>
        <name val="Calibri"/>
        <scheme val="minor"/>
      </font>
      <protection locked="0" hidden="0"/>
    </dxf>
    <dxf>
      <font>
        <strike val="0"/>
        <outline val="0"/>
        <shadow val="0"/>
        <u val="none"/>
        <vertAlign val="baseline"/>
        <sz val="9"/>
        <color theme="1"/>
        <name val="Calibri"/>
        <scheme val="minor"/>
      </font>
      <protection locked="0" hidden="0"/>
    </dxf>
    <dxf>
      <font>
        <strike val="0"/>
        <outline val="0"/>
        <shadow val="0"/>
        <u val="none"/>
        <vertAlign val="baseline"/>
        <sz val="9"/>
        <color theme="1"/>
        <name val="Calibri"/>
        <scheme val="minor"/>
      </font>
      <protection locked="0" hidden="0"/>
    </dxf>
    <dxf>
      <font>
        <strike val="0"/>
        <outline val="0"/>
        <shadow val="0"/>
        <u val="none"/>
        <vertAlign val="baseline"/>
        <sz val="9"/>
        <color theme="1"/>
        <name val="Calibri"/>
        <scheme val="minor"/>
      </font>
      <protection locked="0" hidden="0"/>
    </dxf>
    <dxf>
      <font>
        <strike val="0"/>
        <outline val="0"/>
        <shadow val="0"/>
        <u val="none"/>
        <vertAlign val="baseline"/>
        <sz val="9"/>
        <color theme="1"/>
        <name val="Calibri"/>
        <scheme val="minor"/>
      </font>
      <numFmt numFmtId="0" formatCode="General"/>
      <alignment vertical="bottom" textRotation="0" wrapText="1" indent="0" justifyLastLine="0" shrinkToFit="0" readingOrder="0"/>
      <protection locked="0" hidden="0"/>
    </dxf>
    <dxf>
      <font>
        <strike val="0"/>
        <outline val="0"/>
        <shadow val="0"/>
        <u val="none"/>
        <vertAlign val="baseline"/>
        <sz val="9"/>
        <color theme="1"/>
        <name val="Calibri"/>
        <scheme val="minor"/>
      </font>
      <protection locked="0" hidden="0"/>
    </dxf>
    <dxf>
      <font>
        <b val="0"/>
        <i val="0"/>
        <strike val="0"/>
        <condense val="0"/>
        <extend val="0"/>
        <outline val="0"/>
        <shadow val="0"/>
        <u val="none"/>
        <vertAlign val="baseline"/>
        <sz val="9"/>
        <color theme="1"/>
        <name val="Calibri"/>
        <scheme val="minor"/>
      </font>
      <numFmt numFmtId="0" formatCode="General"/>
      <fill>
        <patternFill patternType="solid">
          <fgColor indexed="64"/>
          <bgColor theme="2"/>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name val="Calibri"/>
        <scheme val="minor"/>
      </font>
      <numFmt numFmtId="0" formatCode="General"/>
      <fill>
        <patternFill patternType="solid">
          <fgColor indexed="64"/>
          <bgColor theme="2"/>
        </patternFill>
      </fill>
      <border diagonalUp="0" diagonalDown="0" outline="0">
        <left/>
        <right style="thin">
          <color theme="0"/>
        </right>
        <top style="thin">
          <color theme="0"/>
        </top>
        <bottom style="thin">
          <color theme="0"/>
        </bottom>
      </border>
    </dxf>
    <dxf>
      <font>
        <strike val="0"/>
        <outline val="0"/>
        <shadow val="0"/>
        <u val="none"/>
        <vertAlign val="baseline"/>
        <sz val="9"/>
        <color theme="1"/>
        <name val="Calibri"/>
        <scheme val="minor"/>
      </font>
      <protection locked="0" hidden="0"/>
    </dxf>
    <dxf>
      <font>
        <strike val="0"/>
        <outline val="0"/>
        <shadow val="0"/>
        <u val="none"/>
        <vertAlign val="baseline"/>
        <sz val="9"/>
        <color theme="1"/>
        <name val="Calibri"/>
        <scheme val="minor"/>
      </font>
    </dxf>
    <dxf>
      <alignment horizontal="general" vertical="bottom" textRotation="0" wrapText="1" indent="0" justifyLastLine="0" shrinkToFit="0" readingOrder="0"/>
    </dxf>
    <dxf>
      <font>
        <strike val="0"/>
        <outline val="0"/>
        <shadow val="0"/>
        <u val="none"/>
        <vertAlign val="baseline"/>
        <sz val="9"/>
        <color theme="1"/>
        <name val="Calibri"/>
        <scheme val="minor"/>
      </font>
      <protection locked="0" hidden="0"/>
    </dxf>
    <dxf>
      <font>
        <b val="0"/>
        <i val="0"/>
        <strike val="0"/>
        <condense val="0"/>
        <extend val="0"/>
        <outline val="0"/>
        <shadow val="0"/>
        <u val="none"/>
        <vertAlign val="baseline"/>
        <sz val="9"/>
        <color theme="1"/>
        <name val="Calibri"/>
        <scheme val="minor"/>
      </font>
      <numFmt numFmtId="0" formatCode="General"/>
      <fill>
        <patternFill patternType="solid">
          <fgColor indexed="64"/>
          <bgColor theme="2"/>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name val="Calibri"/>
        <scheme val="minor"/>
      </font>
      <numFmt numFmtId="0" formatCode="General"/>
      <fill>
        <patternFill patternType="solid">
          <fgColor indexed="64"/>
          <bgColor theme="2"/>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name val="Calibri"/>
        <scheme val="minor"/>
      </font>
      <numFmt numFmtId="0" formatCode="General"/>
      <fill>
        <patternFill patternType="solid">
          <fgColor indexed="64"/>
          <bgColor theme="2"/>
        </patternFill>
      </fill>
      <border diagonalUp="0" diagonalDown="0" outline="0">
        <left/>
        <right style="thin">
          <color theme="0"/>
        </right>
        <top style="thin">
          <color theme="0"/>
        </top>
        <bottom style="thin">
          <color theme="0"/>
        </bottom>
      </border>
    </dxf>
    <dxf>
      <font>
        <strike val="0"/>
        <outline val="0"/>
        <shadow val="0"/>
        <u val="none"/>
        <vertAlign val="baseline"/>
        <sz val="9"/>
        <color rgb="FF000000"/>
        <name val="Calibri"/>
        <scheme val="none"/>
      </font>
    </dxf>
    <dxf>
      <font>
        <b val="0"/>
        <i val="0"/>
        <strike val="0"/>
        <condense val="0"/>
        <extend val="0"/>
        <outline val="0"/>
        <shadow val="0"/>
        <u val="none"/>
        <vertAlign val="baseline"/>
        <sz val="11"/>
        <color theme="0"/>
        <name val="Calibri"/>
        <scheme val="minor"/>
      </font>
      <fill>
        <patternFill patternType="solid">
          <fgColor indexed="64"/>
          <bgColor theme="5" tint="-0.249977111117893"/>
        </patternFill>
      </fill>
      <border diagonalUp="0" diagonalDown="0" outline="0">
        <left style="thin">
          <color auto="1"/>
        </left>
        <right style="thin">
          <color auto="1"/>
        </right>
        <top/>
        <bottom/>
      </border>
    </dxf>
    <dxf>
      <font>
        <strike val="0"/>
        <outline val="0"/>
        <shadow val="0"/>
        <u val="none"/>
        <vertAlign val="baseline"/>
        <sz val="9"/>
        <color theme="1"/>
        <name val="Calibri"/>
        <scheme val="minor"/>
      </font>
      <protection locked="0" hidden="0"/>
    </dxf>
    <dxf>
      <font>
        <strike val="0"/>
        <outline val="0"/>
        <shadow val="0"/>
        <u val="none"/>
        <vertAlign val="baseline"/>
        <sz val="9"/>
        <color theme="1"/>
        <name val="Calibri"/>
        <scheme val="minor"/>
      </font>
      <protection locked="0" hidden="0"/>
    </dxf>
    <dxf>
      <font>
        <strike val="0"/>
        <outline val="0"/>
        <shadow val="0"/>
        <u val="none"/>
        <vertAlign val="baseline"/>
        <sz val="9"/>
        <color theme="1"/>
        <name val="Calibri"/>
        <scheme val="minor"/>
      </font>
      <protection locked="0" hidden="0"/>
    </dxf>
    <dxf>
      <font>
        <strike val="0"/>
        <outline val="0"/>
        <shadow val="0"/>
        <u val="none"/>
        <vertAlign val="baseline"/>
        <sz val="9"/>
        <color theme="1"/>
        <name val="Calibri"/>
        <scheme val="minor"/>
      </font>
      <numFmt numFmtId="0" formatCode="General"/>
      <fill>
        <patternFill patternType="solid">
          <fgColor indexed="64"/>
          <bgColor theme="2"/>
        </patternFill>
      </fill>
    </dxf>
    <dxf>
      <font>
        <strike val="0"/>
        <outline val="0"/>
        <shadow val="0"/>
        <u val="none"/>
        <vertAlign val="baseline"/>
        <sz val="9"/>
        <color theme="1"/>
        <name val="Calibri"/>
        <scheme val="minor"/>
      </font>
      <numFmt numFmtId="0" formatCode="General"/>
      <fill>
        <patternFill patternType="solid">
          <fgColor indexed="64"/>
          <bgColor theme="2"/>
        </patternFill>
      </fill>
    </dxf>
    <dxf>
      <font>
        <strike val="0"/>
        <outline val="0"/>
        <shadow val="0"/>
        <u val="none"/>
        <vertAlign val="baseline"/>
        <sz val="9"/>
        <color theme="1"/>
        <name val="Calibri"/>
        <scheme val="minor"/>
      </font>
      <numFmt numFmtId="0" formatCode="General"/>
      <fill>
        <patternFill patternType="solid">
          <fgColor indexed="64"/>
          <bgColor theme="2"/>
        </patternFill>
      </fill>
      <border diagonalUp="0" diagonalDown="0" outline="0">
        <left/>
        <right style="thin">
          <color theme="0"/>
        </right>
        <top style="thin">
          <color theme="0"/>
        </top>
        <bottom style="thin">
          <color theme="0"/>
        </bottom>
      </border>
    </dxf>
    <dxf>
      <font>
        <strike val="0"/>
        <outline val="0"/>
        <shadow val="0"/>
        <u val="none"/>
        <vertAlign val="baseline"/>
        <sz val="9"/>
        <color theme="1"/>
        <name val="Calibri"/>
        <scheme val="minor"/>
      </font>
    </dxf>
    <dxf>
      <font>
        <b val="0"/>
        <i val="0"/>
        <strike val="0"/>
        <condense val="0"/>
        <extend val="0"/>
        <outline val="0"/>
        <shadow val="0"/>
        <u val="none"/>
        <vertAlign val="baseline"/>
        <sz val="11"/>
        <color theme="0"/>
        <name val="Calibri"/>
        <scheme val="minor"/>
      </font>
      <fill>
        <patternFill patternType="solid">
          <fgColor indexed="64"/>
          <bgColor theme="8" tint="-0.249977111117893"/>
        </patternFill>
      </fill>
      <border diagonalUp="0" diagonalDown="0" outline="0">
        <left style="thin">
          <color auto="1"/>
        </left>
        <right style="thin">
          <color auto="1"/>
        </right>
        <top/>
        <bottom/>
      </border>
    </dxf>
    <dxf>
      <font>
        <strike val="0"/>
        <outline val="0"/>
        <shadow val="0"/>
        <u val="none"/>
        <vertAlign val="baseline"/>
        <sz val="9"/>
        <color theme="1"/>
        <name val="Calibri"/>
        <scheme val="minor"/>
      </font>
      <fill>
        <patternFill patternType="solid">
          <fgColor indexed="64"/>
          <bgColor theme="2"/>
        </patternFill>
      </fill>
      <protection locked="0" hidden="0"/>
    </dxf>
    <dxf>
      <font>
        <strike val="0"/>
        <outline val="0"/>
        <shadow val="0"/>
        <u val="none"/>
        <vertAlign val="baseline"/>
        <sz val="9"/>
        <color theme="1"/>
        <name val="Calibri"/>
        <scheme val="minor"/>
      </font>
      <fill>
        <patternFill patternType="solid">
          <fgColor indexed="64"/>
          <bgColor theme="2"/>
        </patternFill>
      </fill>
      <protection locked="0" hidden="0"/>
    </dxf>
    <dxf>
      <font>
        <strike val="0"/>
        <outline val="0"/>
        <shadow val="0"/>
        <u val="none"/>
        <vertAlign val="baseline"/>
        <sz val="9"/>
        <color theme="1"/>
        <name val="Calibri"/>
        <scheme val="minor"/>
      </font>
      <fill>
        <patternFill patternType="solid">
          <fgColor indexed="64"/>
          <bgColor theme="2"/>
        </patternFill>
      </fill>
      <protection locked="0" hidden="0"/>
    </dxf>
    <dxf>
      <font>
        <strike val="0"/>
        <outline val="0"/>
        <shadow val="0"/>
        <u val="none"/>
        <vertAlign val="baseline"/>
        <sz val="9"/>
        <color theme="1"/>
        <name val="Calibri"/>
        <scheme val="minor"/>
      </font>
      <protection locked="0" hidden="0"/>
    </dxf>
    <dxf>
      <font>
        <strike val="0"/>
        <outline val="0"/>
        <shadow val="0"/>
        <u val="none"/>
        <vertAlign val="baseline"/>
        <sz val="9"/>
        <color theme="1"/>
        <name val="Calibri"/>
        <scheme val="minor"/>
      </font>
      <protection locked="0" hidden="0"/>
    </dxf>
    <dxf>
      <font>
        <strike val="0"/>
        <outline val="0"/>
        <shadow val="0"/>
        <u val="none"/>
        <vertAlign val="baseline"/>
        <sz val="9"/>
        <color theme="1"/>
        <name val="Calibri"/>
        <scheme val="minor"/>
      </font>
      <protection locked="0" hidden="0"/>
    </dxf>
    <dxf>
      <font>
        <strike val="0"/>
        <outline val="0"/>
        <shadow val="0"/>
        <u val="none"/>
        <vertAlign val="baseline"/>
        <sz val="9"/>
        <color theme="1"/>
        <name val="Calibri"/>
        <scheme val="minor"/>
      </font>
      <protection locked="0" hidden="0"/>
    </dxf>
    <dxf>
      <font>
        <strike val="0"/>
        <outline val="0"/>
        <shadow val="0"/>
        <u val="none"/>
        <vertAlign val="baseline"/>
        <sz val="9"/>
        <color theme="1"/>
        <name val="Calibri"/>
        <scheme val="minor"/>
      </font>
      <protection locked="0" hidden="0"/>
    </dxf>
    <dxf>
      <font>
        <strike val="0"/>
        <outline val="0"/>
        <shadow val="0"/>
        <u val="none"/>
        <vertAlign val="baseline"/>
        <sz val="9"/>
        <color theme="1"/>
        <name val="Calibri"/>
        <scheme val="minor"/>
      </font>
      <protection locked="0" hidden="0"/>
    </dxf>
    <dxf>
      <font>
        <strike val="0"/>
        <outline val="0"/>
        <shadow val="0"/>
        <u val="none"/>
        <vertAlign val="baseline"/>
        <sz val="9"/>
        <color theme="1"/>
        <name val="Calibri"/>
        <scheme val="minor"/>
      </font>
      <protection locked="0" hidden="0"/>
    </dxf>
    <dxf>
      <font>
        <strike val="0"/>
        <outline val="0"/>
        <shadow val="0"/>
        <u val="none"/>
        <vertAlign val="baseline"/>
        <sz val="9"/>
        <color theme="1"/>
        <name val="Calibri"/>
        <scheme val="minor"/>
      </font>
      <fill>
        <patternFill patternType="solid">
          <fgColor indexed="64"/>
          <bgColor theme="2"/>
        </patternFill>
      </fill>
    </dxf>
    <dxf>
      <font>
        <strike val="0"/>
        <outline val="0"/>
        <shadow val="0"/>
        <u val="none"/>
        <vertAlign val="baseline"/>
        <sz val="9"/>
        <color theme="1"/>
        <name val="Calibri"/>
        <scheme val="minor"/>
      </font>
      <fill>
        <patternFill patternType="solid">
          <fgColor indexed="64"/>
          <bgColor theme="2"/>
        </patternFill>
      </fill>
    </dxf>
    <dxf>
      <font>
        <strike val="0"/>
        <outline val="0"/>
        <shadow val="0"/>
        <u val="none"/>
        <vertAlign val="baseline"/>
        <sz val="9"/>
        <color theme="1"/>
        <name val="Calibri"/>
        <scheme val="minor"/>
      </font>
      <fill>
        <patternFill patternType="solid">
          <fgColor indexed="64"/>
          <bgColor theme="2"/>
        </patternFill>
      </fill>
      <border diagonalUp="0" diagonalDown="0" outline="0">
        <left/>
        <right style="thin">
          <color theme="0"/>
        </right>
        <top style="thin">
          <color theme="0"/>
        </top>
        <bottom style="thin">
          <color theme="0"/>
        </bottom>
      </border>
    </dxf>
    <dxf>
      <font>
        <strike val="0"/>
        <outline val="0"/>
        <shadow val="0"/>
        <u val="none"/>
        <vertAlign val="baseline"/>
        <sz val="9"/>
        <color theme="1"/>
        <name val="Calibri"/>
        <scheme val="minor"/>
      </font>
    </dxf>
    <dxf>
      <font>
        <b val="0"/>
        <i val="0"/>
        <strike val="0"/>
        <condense val="0"/>
        <extend val="0"/>
        <outline val="0"/>
        <shadow val="0"/>
        <u val="none"/>
        <vertAlign val="baseline"/>
        <sz val="11"/>
        <color theme="0"/>
        <name val="Calibri"/>
        <scheme val="minor"/>
      </font>
      <fill>
        <patternFill patternType="solid">
          <fgColor indexed="64"/>
          <bgColor theme="8" tint="-0.249977111117893"/>
        </patternFill>
      </fill>
      <border diagonalUp="0" diagonalDown="0" outline="0">
        <left style="thin">
          <color auto="1"/>
        </left>
        <right style="thin">
          <color auto="1"/>
        </right>
        <top/>
        <bottom/>
      </border>
    </dxf>
    <dxf>
      <font>
        <strike val="0"/>
        <outline val="0"/>
        <shadow val="0"/>
        <u val="none"/>
        <vertAlign val="baseline"/>
        <sz val="9"/>
        <color theme="1"/>
        <name val="Calibri"/>
        <scheme val="minor"/>
      </font>
      <protection locked="0" hidden="0"/>
    </dxf>
    <dxf>
      <font>
        <strike val="0"/>
        <outline val="0"/>
        <shadow val="0"/>
        <u val="none"/>
        <vertAlign val="baseline"/>
        <sz val="9"/>
        <color theme="1"/>
        <name val="Calibri"/>
        <scheme val="minor"/>
      </font>
      <protection locked="0" hidden="0"/>
    </dxf>
    <dxf>
      <font>
        <b val="0"/>
        <i val="0"/>
        <strike val="0"/>
        <condense val="0"/>
        <extend val="0"/>
        <outline val="0"/>
        <shadow val="0"/>
        <u val="none"/>
        <vertAlign val="baseline"/>
        <sz val="9"/>
        <color theme="1"/>
        <name val="Calibri"/>
        <scheme val="minor"/>
      </font>
      <fill>
        <patternFill patternType="solid">
          <fgColor indexed="64"/>
          <bgColor theme="2"/>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name val="Calibri"/>
        <scheme val="minor"/>
      </font>
      <fill>
        <patternFill patternType="solid">
          <fgColor indexed="64"/>
          <bgColor theme="2"/>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name val="Calibri"/>
        <scheme val="minor"/>
      </font>
      <fill>
        <patternFill patternType="solid">
          <fgColor indexed="64"/>
          <bgColor theme="2"/>
        </patternFill>
      </fill>
      <border diagonalUp="0" diagonalDown="0" outline="0">
        <left/>
        <right style="thin">
          <color theme="0"/>
        </right>
        <top style="thin">
          <color theme="0"/>
        </top>
        <bottom style="thin">
          <color theme="0"/>
        </bottom>
      </border>
    </dxf>
    <dxf>
      <font>
        <strike val="0"/>
        <outline val="0"/>
        <shadow val="0"/>
        <u val="none"/>
        <vertAlign val="baseline"/>
        <sz val="9"/>
        <color rgb="FF000000"/>
        <name val="Calibri"/>
        <scheme val="none"/>
      </font>
    </dxf>
    <dxf>
      <font>
        <b val="0"/>
        <i val="0"/>
        <strike val="0"/>
        <condense val="0"/>
        <extend val="0"/>
        <outline val="0"/>
        <shadow val="0"/>
        <u val="none"/>
        <vertAlign val="baseline"/>
        <sz val="11"/>
        <color theme="0"/>
        <name val="Calibri"/>
        <scheme val="minor"/>
      </font>
      <fill>
        <patternFill patternType="solid">
          <fgColor indexed="64"/>
          <bgColor theme="9" tint="-0.249977111117893"/>
        </patternFill>
      </fill>
    </dxf>
    <dxf>
      <font>
        <strike val="0"/>
        <outline val="0"/>
        <shadow val="0"/>
        <u val="none"/>
        <vertAlign val="baseline"/>
        <sz val="9"/>
        <color theme="1"/>
        <name val="Calibri"/>
        <scheme val="minor"/>
      </font>
      <protection locked="0" hidden="0"/>
    </dxf>
    <dxf>
      <font>
        <strike val="0"/>
        <outline val="0"/>
        <shadow val="0"/>
        <u val="none"/>
        <vertAlign val="baseline"/>
        <sz val="9"/>
        <color theme="1"/>
        <name val="Calibri"/>
        <scheme val="minor"/>
      </font>
      <protection locked="0" hidden="0"/>
    </dxf>
    <dxf>
      <font>
        <b val="0"/>
        <i val="0"/>
        <strike val="0"/>
        <condense val="0"/>
        <extend val="0"/>
        <outline val="0"/>
        <shadow val="0"/>
        <u val="none"/>
        <vertAlign val="baseline"/>
        <sz val="9"/>
        <color theme="1"/>
        <name val="Calibri"/>
        <scheme val="minor"/>
      </font>
      <fill>
        <patternFill patternType="solid">
          <fgColor indexed="64"/>
          <bgColor theme="2"/>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name val="Calibri"/>
        <scheme val="minor"/>
      </font>
      <fill>
        <patternFill patternType="solid">
          <fgColor indexed="64"/>
          <bgColor theme="2"/>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name val="Calibri"/>
        <scheme val="minor"/>
      </font>
      <fill>
        <patternFill patternType="solid">
          <fgColor indexed="64"/>
          <bgColor theme="2"/>
        </patternFill>
      </fill>
      <border diagonalUp="0" diagonalDown="0" outline="0">
        <left/>
        <right style="thin">
          <color theme="0"/>
        </right>
        <top style="thin">
          <color theme="0"/>
        </top>
        <bottom style="thin">
          <color theme="0"/>
        </bottom>
      </border>
    </dxf>
    <dxf>
      <font>
        <strike val="0"/>
        <outline val="0"/>
        <shadow val="0"/>
        <u val="none"/>
        <vertAlign val="baseline"/>
        <sz val="9"/>
        <color rgb="FF000000"/>
        <name val="Calibri"/>
        <scheme val="none"/>
      </font>
    </dxf>
    <dxf>
      <font>
        <b val="0"/>
        <i val="0"/>
        <strike val="0"/>
        <condense val="0"/>
        <extend val="0"/>
        <outline val="0"/>
        <shadow val="0"/>
        <u val="none"/>
        <vertAlign val="baseline"/>
        <sz val="11"/>
        <color theme="0"/>
        <name val="Calibri"/>
        <scheme val="minor"/>
      </font>
      <fill>
        <patternFill patternType="solid">
          <fgColor indexed="64"/>
          <bgColor theme="9" tint="-0.249977111117893"/>
        </patternFill>
      </fill>
    </dxf>
    <dxf>
      <font>
        <strike val="0"/>
        <outline val="0"/>
        <shadow val="0"/>
        <u val="none"/>
        <vertAlign val="baseline"/>
        <sz val="9"/>
        <color theme="1"/>
        <name val="Calibri"/>
        <scheme val="minor"/>
      </font>
      <protection locked="0" hidden="0"/>
    </dxf>
    <dxf>
      <font>
        <strike val="0"/>
        <outline val="0"/>
        <shadow val="0"/>
        <u val="none"/>
        <vertAlign val="baseline"/>
        <sz val="9"/>
        <color theme="1"/>
        <name val="Calibri"/>
        <scheme val="minor"/>
      </font>
      <protection locked="0" hidden="0"/>
    </dxf>
    <dxf>
      <font>
        <strike val="0"/>
        <outline val="0"/>
        <shadow val="0"/>
        <u val="none"/>
        <vertAlign val="baseline"/>
        <sz val="9"/>
        <color theme="1"/>
        <name val="Calibri"/>
        <scheme val="minor"/>
      </font>
      <protection locked="0" hidden="0"/>
    </dxf>
    <dxf>
      <font>
        <strike val="0"/>
        <outline val="0"/>
        <shadow val="0"/>
        <u val="none"/>
        <vertAlign val="baseline"/>
        <sz val="9"/>
        <color theme="1"/>
        <name val="Calibri"/>
        <scheme val="minor"/>
      </font>
      <protection locked="0" hidden="0"/>
    </dxf>
    <dxf>
      <font>
        <strike val="0"/>
        <outline val="0"/>
        <shadow val="0"/>
        <u val="none"/>
        <vertAlign val="baseline"/>
        <sz val="9"/>
        <color theme="1"/>
        <name val="Calibri"/>
        <scheme val="minor"/>
      </font>
      <protection locked="0" hidden="0"/>
    </dxf>
    <dxf>
      <font>
        <b val="0"/>
        <i val="0"/>
        <strike val="0"/>
        <condense val="0"/>
        <extend val="0"/>
        <outline val="0"/>
        <shadow val="0"/>
        <u val="none"/>
        <vertAlign val="baseline"/>
        <sz val="9"/>
        <color theme="1"/>
        <name val="Calibri"/>
        <scheme val="minor"/>
      </font>
      <fill>
        <patternFill patternType="solid">
          <fgColor indexed="64"/>
          <bgColor theme="2"/>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name val="Calibri"/>
        <scheme val="minor"/>
      </font>
      <fill>
        <patternFill patternType="solid">
          <fgColor indexed="64"/>
          <bgColor theme="2"/>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name val="Calibri"/>
        <scheme val="minor"/>
      </font>
      <fill>
        <patternFill patternType="solid">
          <fgColor indexed="64"/>
          <bgColor theme="2"/>
        </patternFill>
      </fill>
      <border diagonalUp="0" diagonalDown="0" outline="0">
        <left/>
        <right style="thin">
          <color theme="0"/>
        </right>
        <top style="thin">
          <color theme="0"/>
        </top>
        <bottom style="thin">
          <color theme="0"/>
        </bottom>
      </border>
    </dxf>
    <dxf>
      <font>
        <strike val="0"/>
        <outline val="0"/>
        <shadow val="0"/>
        <u val="none"/>
        <vertAlign val="baseline"/>
        <sz val="9"/>
        <color rgb="FF000000"/>
        <name val="Calibri"/>
        <scheme val="none"/>
      </font>
    </dxf>
    <dxf>
      <font>
        <b val="0"/>
        <i val="0"/>
        <strike val="0"/>
        <condense val="0"/>
        <extend val="0"/>
        <outline val="0"/>
        <shadow val="0"/>
        <u val="none"/>
        <vertAlign val="baseline"/>
        <sz val="11"/>
        <color theme="0"/>
        <name val="Calibri"/>
        <scheme val="minor"/>
      </font>
      <fill>
        <patternFill patternType="solid">
          <fgColor indexed="64"/>
          <bgColor theme="9" tint="-0.249977111117893"/>
        </patternFill>
      </fill>
    </dxf>
    <dxf>
      <font>
        <strike val="0"/>
        <outline val="0"/>
        <shadow val="0"/>
        <u val="none"/>
        <vertAlign val="baseline"/>
        <sz val="9"/>
        <color theme="1"/>
        <name val="Calibri"/>
        <scheme val="minor"/>
      </font>
      <protection locked="0" hidden="0"/>
    </dxf>
    <dxf>
      <font>
        <b val="0"/>
        <i val="0"/>
        <strike val="0"/>
        <condense val="0"/>
        <extend val="0"/>
        <outline val="0"/>
        <shadow val="0"/>
        <u val="none"/>
        <vertAlign val="baseline"/>
        <sz val="9"/>
        <color theme="1"/>
        <name val="Calibri"/>
        <scheme val="minor"/>
      </font>
      <numFmt numFmtId="0" formatCode="General"/>
      <fill>
        <patternFill patternType="solid">
          <fgColor indexed="64"/>
          <bgColor theme="2"/>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name val="Calibri"/>
        <scheme val="minor"/>
      </font>
      <numFmt numFmtId="0" formatCode="General"/>
      <fill>
        <patternFill patternType="solid">
          <fgColor indexed="64"/>
          <bgColor theme="2"/>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name val="Calibri"/>
        <scheme val="minor"/>
      </font>
      <numFmt numFmtId="0" formatCode="General"/>
      <fill>
        <patternFill patternType="solid">
          <fgColor indexed="64"/>
          <bgColor theme="2"/>
        </patternFill>
      </fill>
      <border diagonalUp="0" diagonalDown="0" outline="0">
        <left/>
        <right style="thin">
          <color theme="0"/>
        </right>
        <top style="thin">
          <color theme="0"/>
        </top>
        <bottom style="thin">
          <color theme="0"/>
        </bottom>
      </border>
    </dxf>
    <dxf>
      <font>
        <strike val="0"/>
        <outline val="0"/>
        <shadow val="0"/>
        <u val="none"/>
        <vertAlign val="baseline"/>
        <sz val="9"/>
        <color rgb="FF000000"/>
        <name val="Calibri"/>
        <scheme val="none"/>
      </font>
    </dxf>
    <dxf>
      <font>
        <b val="0"/>
        <i val="0"/>
        <strike val="0"/>
        <condense val="0"/>
        <extend val="0"/>
        <outline val="0"/>
        <shadow val="0"/>
        <u val="none"/>
        <vertAlign val="baseline"/>
        <sz val="11"/>
        <color theme="0"/>
        <name val="Calibri"/>
        <scheme val="minor"/>
      </font>
      <fill>
        <patternFill patternType="solid">
          <fgColor indexed="64"/>
          <bgColor theme="5" tint="-0.249977111117893"/>
        </patternFill>
      </fill>
      <border diagonalUp="0" diagonalDown="0" outline="0">
        <left style="thin">
          <color auto="1"/>
        </left>
        <right style="thin">
          <color auto="1"/>
        </right>
        <top/>
        <bottom/>
      </border>
    </dxf>
    <dxf>
      <font>
        <strike val="0"/>
        <outline val="0"/>
        <shadow val="0"/>
        <u val="none"/>
        <vertAlign val="baseline"/>
        <sz val="9"/>
        <color theme="1"/>
        <name val="Calibri"/>
        <scheme val="minor"/>
      </font>
      <protection locked="0" hidden="0"/>
    </dxf>
    <dxf>
      <font>
        <strike val="0"/>
        <outline val="0"/>
        <shadow val="0"/>
        <u val="none"/>
        <vertAlign val="baseline"/>
        <sz val="9"/>
        <color theme="1"/>
        <name val="Calibri"/>
        <scheme val="minor"/>
      </font>
      <protection locked="0" hidden="0"/>
    </dxf>
    <dxf>
      <font>
        <strike val="0"/>
        <outline val="0"/>
        <shadow val="0"/>
        <u val="none"/>
        <vertAlign val="baseline"/>
        <sz val="9"/>
        <color theme="1"/>
        <name val="Calibri"/>
        <scheme val="minor"/>
      </font>
      <protection locked="0" hidden="0"/>
    </dxf>
    <dxf>
      <font>
        <strike val="0"/>
        <outline val="0"/>
        <shadow val="0"/>
        <u val="none"/>
        <vertAlign val="baseline"/>
        <sz val="9"/>
        <color theme="1"/>
        <name val="Calibri"/>
        <scheme val="minor"/>
      </font>
      <protection locked="0" hidden="0"/>
    </dxf>
    <dxf>
      <font>
        <strike val="0"/>
        <outline val="0"/>
        <shadow val="0"/>
        <u val="none"/>
        <vertAlign val="baseline"/>
        <sz val="9"/>
        <color theme="1"/>
        <name val="Calibri"/>
        <scheme val="minor"/>
      </font>
      <fill>
        <patternFill patternType="solid">
          <fgColor indexed="64"/>
          <bgColor theme="2"/>
        </patternFill>
      </fill>
    </dxf>
    <dxf>
      <font>
        <strike val="0"/>
        <outline val="0"/>
        <shadow val="0"/>
        <u val="none"/>
        <vertAlign val="baseline"/>
        <sz val="9"/>
        <color theme="1"/>
        <name val="Calibri"/>
        <scheme val="minor"/>
      </font>
      <fill>
        <patternFill patternType="solid">
          <fgColor indexed="64"/>
          <bgColor theme="2"/>
        </patternFill>
      </fill>
    </dxf>
    <dxf>
      <font>
        <strike val="0"/>
        <outline val="0"/>
        <shadow val="0"/>
        <u val="none"/>
        <vertAlign val="baseline"/>
        <sz val="9"/>
        <color theme="1"/>
        <name val="Calibri"/>
        <scheme val="minor"/>
      </font>
      <fill>
        <patternFill patternType="solid">
          <fgColor indexed="64"/>
          <bgColor theme="2"/>
        </patternFill>
      </fill>
      <border diagonalUp="0" diagonalDown="0" outline="0">
        <left/>
        <right style="thin">
          <color theme="0"/>
        </right>
        <top style="thin">
          <color theme="0"/>
        </top>
        <bottom style="thin">
          <color theme="0"/>
        </bottom>
      </border>
    </dxf>
    <dxf>
      <font>
        <strike val="0"/>
        <outline val="0"/>
        <shadow val="0"/>
        <u val="none"/>
        <vertAlign val="baseline"/>
        <sz val="9"/>
        <color theme="1"/>
        <name val="Calibri"/>
        <scheme val="minor"/>
      </font>
    </dxf>
    <dxf>
      <font>
        <b val="0"/>
        <i val="0"/>
        <strike val="0"/>
        <condense val="0"/>
        <extend val="0"/>
        <outline val="0"/>
        <shadow val="0"/>
        <u val="none"/>
        <vertAlign val="baseline"/>
        <sz val="11"/>
        <color theme="0"/>
        <name val="Calibri"/>
        <scheme val="minor"/>
      </font>
      <fill>
        <patternFill patternType="solid">
          <fgColor indexed="64"/>
          <bgColor theme="9" tint="-0.249977111117893"/>
        </patternFill>
      </fill>
      <border diagonalUp="0" diagonalDown="0" outline="0">
        <left style="thin">
          <color auto="1"/>
        </left>
        <right style="thin">
          <color auto="1"/>
        </right>
        <top/>
        <bottom/>
      </border>
    </dxf>
    <dxf>
      <font>
        <strike val="0"/>
        <outline val="0"/>
        <shadow val="0"/>
        <u val="none"/>
        <vertAlign val="baseline"/>
        <sz val="9"/>
        <color theme="1"/>
        <name val="Calibri"/>
        <scheme val="minor"/>
      </font>
      <protection locked="0" hidden="0"/>
    </dxf>
    <dxf>
      <font>
        <strike val="0"/>
        <outline val="0"/>
        <shadow val="0"/>
        <u val="none"/>
        <vertAlign val="baseline"/>
        <sz val="9"/>
        <color theme="1"/>
        <name val="Calibri"/>
        <scheme val="minor"/>
      </font>
      <protection locked="0" hidden="0"/>
    </dxf>
    <dxf>
      <font>
        <strike val="0"/>
        <outline val="0"/>
        <shadow val="0"/>
        <u val="none"/>
        <vertAlign val="baseline"/>
        <sz val="9"/>
        <color theme="1"/>
        <name val="Calibri"/>
        <scheme val="minor"/>
      </font>
      <protection locked="0" hidden="0"/>
    </dxf>
    <dxf>
      <font>
        <strike val="0"/>
        <outline val="0"/>
        <shadow val="0"/>
        <u val="none"/>
        <vertAlign val="baseline"/>
        <sz val="9"/>
        <color theme="1"/>
        <name val="Calibri"/>
        <scheme val="minor"/>
      </font>
      <protection locked="0" hidden="0"/>
    </dxf>
    <dxf>
      <font>
        <b val="0"/>
        <i val="0"/>
        <strike val="0"/>
        <condense val="0"/>
        <extend val="0"/>
        <outline val="0"/>
        <shadow val="0"/>
        <u val="none"/>
        <vertAlign val="baseline"/>
        <sz val="9"/>
        <color theme="1"/>
        <name val="Calibri"/>
        <scheme val="minor"/>
      </font>
      <fill>
        <patternFill patternType="solid">
          <fgColor indexed="64"/>
          <bgColor theme="2"/>
        </patternFill>
      </fill>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2"/>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2"/>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name val="Calibri"/>
        <scheme val="minor"/>
      </font>
      <fill>
        <patternFill patternType="solid">
          <fgColor indexed="64"/>
          <bgColor theme="2"/>
        </patternFill>
      </fill>
      <border diagonalUp="0" diagonalDown="0" outline="0">
        <left/>
        <right style="thin">
          <color theme="0"/>
        </right>
        <top style="thin">
          <color theme="0"/>
        </top>
        <bottom style="thin">
          <color theme="0"/>
        </bottom>
      </border>
    </dxf>
    <dxf>
      <font>
        <strike val="0"/>
        <outline val="0"/>
        <shadow val="0"/>
        <u val="none"/>
        <vertAlign val="baseline"/>
        <sz val="9"/>
        <color theme="1"/>
        <name val="Calibri"/>
        <scheme val="minor"/>
      </font>
    </dxf>
    <dxf>
      <font>
        <b val="0"/>
        <i val="0"/>
        <strike val="0"/>
        <condense val="0"/>
        <extend val="0"/>
        <outline val="0"/>
        <shadow val="0"/>
        <u val="none"/>
        <vertAlign val="baseline"/>
        <sz val="11"/>
        <color theme="0"/>
        <name val="Calibri"/>
        <scheme val="minor"/>
      </font>
      <fill>
        <patternFill patternType="solid">
          <fgColor indexed="64"/>
          <bgColor theme="9" tint="-0.249977111117893"/>
        </patternFill>
      </fill>
    </dxf>
    <dxf>
      <font>
        <strike val="0"/>
        <outline val="0"/>
        <shadow val="0"/>
        <u val="none"/>
        <vertAlign val="baseline"/>
        <sz val="9"/>
        <color theme="1"/>
        <name val="Calibri"/>
        <scheme val="minor"/>
      </font>
      <protection locked="0" hidden="0"/>
    </dxf>
    <dxf>
      <font>
        <strike val="0"/>
        <outline val="0"/>
        <shadow val="0"/>
        <u val="none"/>
        <vertAlign val="baseline"/>
        <sz val="9"/>
        <color theme="1"/>
        <name val="Calibri"/>
        <scheme val="minor"/>
      </font>
      <protection locked="0" hidden="0"/>
    </dxf>
    <dxf>
      <font>
        <strike val="0"/>
        <outline val="0"/>
        <shadow val="0"/>
        <u val="none"/>
        <vertAlign val="baseline"/>
        <sz val="9"/>
        <color theme="1"/>
        <name val="Calibri"/>
        <scheme val="minor"/>
      </font>
      <protection locked="0" hidden="0"/>
    </dxf>
    <dxf>
      <font>
        <strike val="0"/>
        <outline val="0"/>
        <shadow val="0"/>
        <u val="none"/>
        <vertAlign val="baseline"/>
        <sz val="9"/>
        <color theme="1"/>
        <name val="Calibri"/>
        <scheme val="minor"/>
      </font>
      <protection locked="0" hidden="0"/>
    </dxf>
    <dxf>
      <font>
        <strike val="0"/>
        <outline val="0"/>
        <shadow val="0"/>
        <u val="none"/>
        <vertAlign val="baseline"/>
        <sz val="9"/>
        <color theme="1"/>
        <name val="Calibri"/>
        <scheme val="minor"/>
      </font>
      <protection locked="0" hidden="0"/>
    </dxf>
    <dxf>
      <font>
        <strike val="0"/>
        <outline val="0"/>
        <shadow val="0"/>
        <u val="none"/>
        <vertAlign val="baseline"/>
        <sz val="9"/>
        <color theme="1"/>
        <name val="Calibri"/>
        <scheme val="minor"/>
      </font>
      <protection locked="0" hidden="0"/>
    </dxf>
    <dxf>
      <font>
        <b val="0"/>
        <i val="0"/>
        <strike val="0"/>
        <condense val="0"/>
        <extend val="0"/>
        <outline val="0"/>
        <shadow val="0"/>
        <u val="none"/>
        <vertAlign val="baseline"/>
        <sz val="9"/>
        <color theme="1"/>
        <name val="Calibri"/>
        <scheme val="minor"/>
      </font>
      <fill>
        <patternFill patternType="solid">
          <fgColor indexed="64"/>
          <bgColor theme="2"/>
        </patternFill>
      </fill>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9"/>
        <color theme="1"/>
        <name val="Calibri"/>
        <scheme val="minor"/>
      </font>
      <fill>
        <patternFill patternType="solid">
          <fgColor indexed="64"/>
          <bgColor theme="2"/>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name val="Calibri"/>
        <scheme val="minor"/>
      </font>
      <fill>
        <patternFill patternType="solid">
          <fgColor indexed="64"/>
          <bgColor theme="2"/>
        </patternFill>
      </fill>
      <border diagonalUp="0" diagonalDown="0" outline="0">
        <left/>
        <right style="thin">
          <color theme="0"/>
        </right>
        <top style="thin">
          <color theme="0"/>
        </top>
        <bottom style="thin">
          <color theme="0"/>
        </bottom>
      </border>
    </dxf>
    <dxf>
      <font>
        <strike val="0"/>
        <outline val="0"/>
        <shadow val="0"/>
        <u val="none"/>
        <vertAlign val="baseline"/>
        <sz val="9"/>
        <color theme="1"/>
        <name val="Calibri"/>
        <scheme val="minor"/>
      </font>
    </dxf>
    <dxf>
      <font>
        <b val="0"/>
        <i val="0"/>
        <strike val="0"/>
        <condense val="0"/>
        <extend val="0"/>
        <outline val="0"/>
        <shadow val="0"/>
        <u val="none"/>
        <vertAlign val="baseline"/>
        <sz val="11"/>
        <color theme="0"/>
        <name val="Calibri"/>
        <scheme val="minor"/>
      </font>
      <fill>
        <patternFill patternType="solid">
          <fgColor indexed="64"/>
          <bgColor theme="9" tint="-0.249977111117893"/>
        </patternFill>
      </fill>
    </dxf>
    <dxf>
      <font>
        <strike val="0"/>
        <outline val="0"/>
        <shadow val="0"/>
        <u val="none"/>
        <vertAlign val="baseline"/>
        <sz val="8"/>
        <color theme="1"/>
        <name val="Calibri"/>
        <scheme val="minor"/>
      </font>
      <fill>
        <patternFill patternType="solid">
          <fgColor indexed="64"/>
          <bgColor theme="2"/>
        </patternFill>
      </fill>
      <protection locked="0" hidden="0"/>
    </dxf>
    <dxf>
      <font>
        <strike val="0"/>
        <outline val="0"/>
        <shadow val="0"/>
        <u val="none"/>
        <vertAlign val="baseline"/>
        <sz val="8"/>
        <color theme="1"/>
        <name val="Calibri"/>
        <scheme val="minor"/>
      </font>
      <fill>
        <patternFill patternType="solid">
          <fgColor indexed="64"/>
          <bgColor theme="2"/>
        </patternFill>
      </fill>
      <protection locked="0" hidden="0"/>
    </dxf>
    <dxf>
      <font>
        <strike val="0"/>
        <outline val="0"/>
        <shadow val="0"/>
        <u val="none"/>
        <vertAlign val="baseline"/>
        <sz val="8"/>
        <color theme="1"/>
        <name val="Calibri"/>
        <scheme val="minor"/>
      </font>
      <protection locked="0" hidden="0"/>
    </dxf>
    <dxf>
      <font>
        <strike val="0"/>
        <outline val="0"/>
        <shadow val="0"/>
        <u val="none"/>
        <vertAlign val="baseline"/>
        <sz val="8"/>
        <color theme="1"/>
        <name val="Calibri"/>
        <scheme val="minor"/>
      </font>
      <protection locked="0" hidden="0"/>
    </dxf>
    <dxf>
      <font>
        <strike val="0"/>
        <outline val="0"/>
        <shadow val="0"/>
        <u val="none"/>
        <vertAlign val="baseline"/>
        <sz val="8"/>
        <color theme="1"/>
        <name val="Calibri"/>
        <scheme val="minor"/>
      </font>
      <protection locked="0" hidden="0"/>
    </dxf>
    <dxf>
      <font>
        <strike val="0"/>
        <outline val="0"/>
        <shadow val="0"/>
        <u val="none"/>
        <vertAlign val="baseline"/>
        <sz val="8"/>
        <color theme="1"/>
        <name val="Calibri"/>
        <scheme val="minor"/>
      </font>
      <protection locked="0" hidden="0"/>
    </dxf>
    <dxf>
      <font>
        <strike val="0"/>
        <outline val="0"/>
        <shadow val="0"/>
        <u val="none"/>
        <vertAlign val="baseline"/>
        <sz val="8"/>
        <color theme="1"/>
        <name val="Calibri"/>
        <scheme val="minor"/>
      </font>
      <protection locked="0" hidden="0"/>
    </dxf>
    <dxf>
      <font>
        <strike val="0"/>
        <outline val="0"/>
        <shadow val="0"/>
        <u val="none"/>
        <vertAlign val="baseline"/>
        <sz val="8"/>
        <color theme="1"/>
        <name val="Calibri"/>
        <scheme val="minor"/>
      </font>
      <protection locked="0" hidden="0"/>
    </dxf>
    <dxf>
      <font>
        <strike val="0"/>
        <outline val="0"/>
        <shadow val="0"/>
        <u val="none"/>
        <vertAlign val="baseline"/>
        <sz val="8"/>
        <color theme="1"/>
        <name val="Calibri"/>
        <scheme val="minor"/>
      </font>
      <border>
        <left style="thin">
          <color theme="0"/>
        </left>
        <right/>
      </border>
      <protection locked="0" hidden="0"/>
    </dxf>
    <dxf>
      <font>
        <b val="0"/>
        <i val="0"/>
        <strike val="0"/>
        <condense val="0"/>
        <extend val="0"/>
        <outline val="0"/>
        <shadow val="0"/>
        <u val="none"/>
        <vertAlign val="baseline"/>
        <sz val="9"/>
        <color theme="1"/>
        <name val="Calibri"/>
        <scheme val="minor"/>
      </font>
      <numFmt numFmtId="0" formatCode="General"/>
      <fill>
        <patternFill patternType="solid">
          <fgColor indexed="64"/>
          <bgColor theme="2"/>
        </patternFill>
      </fill>
      <border diagonalUp="0" diagonalDown="0">
        <left style="thin">
          <color theme="0"/>
        </left>
        <right/>
        <top style="thin">
          <color theme="0"/>
        </top>
        <bottom style="thin">
          <color theme="0"/>
        </bottom>
      </border>
    </dxf>
    <dxf>
      <font>
        <b val="0"/>
        <i val="0"/>
        <strike val="0"/>
        <condense val="0"/>
        <extend val="0"/>
        <outline val="0"/>
        <shadow val="0"/>
        <u val="none"/>
        <vertAlign val="baseline"/>
        <sz val="9"/>
        <color theme="1"/>
        <name val="Calibri"/>
        <scheme val="minor"/>
      </font>
      <numFmt numFmtId="0" formatCode="General"/>
      <fill>
        <patternFill patternType="solid">
          <fgColor indexed="64"/>
          <bgColor theme="2"/>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name val="Calibri"/>
        <scheme val="minor"/>
      </font>
      <numFmt numFmtId="0" formatCode="General"/>
      <fill>
        <patternFill patternType="solid">
          <fgColor indexed="64"/>
          <bgColor theme="2"/>
        </patternFill>
      </fill>
      <border diagonalUp="0" diagonalDown="0">
        <left/>
        <right style="thin">
          <color theme="0"/>
        </right>
        <top style="thin">
          <color theme="0"/>
        </top>
        <bottom style="thin">
          <color theme="0"/>
        </bottom>
      </border>
    </dxf>
    <dxf>
      <font>
        <b val="0"/>
        <i val="0"/>
        <strike val="0"/>
        <condense val="0"/>
        <extend val="0"/>
        <outline val="0"/>
        <shadow val="0"/>
        <u val="none"/>
        <vertAlign val="baseline"/>
        <sz val="11"/>
        <color theme="0"/>
        <name val="Calibri"/>
        <scheme val="minor"/>
      </font>
      <fill>
        <patternFill patternType="solid">
          <fgColor indexed="64"/>
          <bgColor theme="9" tint="-0.249977111117893"/>
        </patternFill>
      </fill>
      <alignment horizontal="center" vertical="bottom" textRotation="0" wrapText="0" indent="0" justifyLastLine="0" shrinkToFit="0" readingOrder="0"/>
    </dxf>
    <dxf>
      <font>
        <strike val="0"/>
        <outline val="0"/>
        <shadow val="0"/>
        <u val="none"/>
        <vertAlign val="baseline"/>
        <sz val="9"/>
        <color theme="1"/>
        <name val="Calibri"/>
        <scheme val="minor"/>
      </font>
      <protection locked="0" hidden="0"/>
    </dxf>
    <dxf>
      <font>
        <b val="0"/>
        <i val="0"/>
        <strike val="0"/>
        <condense val="0"/>
        <extend val="0"/>
        <outline val="0"/>
        <shadow val="0"/>
        <u val="none"/>
        <vertAlign val="baseline"/>
        <sz val="9"/>
        <color theme="1"/>
        <name val="Calibri"/>
        <scheme val="minor"/>
      </font>
      <numFmt numFmtId="0" formatCode="General"/>
      <fill>
        <patternFill patternType="solid">
          <fgColor indexed="64"/>
          <bgColor theme="2"/>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name val="Calibri"/>
        <scheme val="minor"/>
      </font>
      <numFmt numFmtId="0" formatCode="General"/>
      <fill>
        <patternFill patternType="solid">
          <fgColor indexed="64"/>
          <bgColor theme="2"/>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name val="Calibri"/>
        <scheme val="minor"/>
      </font>
      <numFmt numFmtId="0" formatCode="General"/>
      <fill>
        <patternFill patternType="solid">
          <fgColor indexed="64"/>
          <bgColor theme="2"/>
        </patternFill>
      </fill>
      <border diagonalUp="0" diagonalDown="0" outline="0">
        <left/>
        <right style="thin">
          <color theme="0"/>
        </right>
        <top style="thin">
          <color theme="0"/>
        </top>
        <bottom style="thin">
          <color theme="0"/>
        </bottom>
      </border>
    </dxf>
    <dxf>
      <font>
        <strike val="0"/>
        <outline val="0"/>
        <shadow val="0"/>
        <u val="none"/>
        <vertAlign val="baseline"/>
        <sz val="9"/>
        <color theme="1"/>
        <name val="Calibri"/>
        <scheme val="minor"/>
      </font>
    </dxf>
    <dxf>
      <font>
        <b val="0"/>
        <i val="0"/>
        <strike val="0"/>
        <condense val="0"/>
        <extend val="0"/>
        <outline val="0"/>
        <shadow val="0"/>
        <u val="none"/>
        <vertAlign val="baseline"/>
        <sz val="11"/>
        <color theme="0"/>
        <name val="Calibri"/>
        <scheme val="minor"/>
      </font>
      <fill>
        <patternFill patternType="solid">
          <fgColor indexed="64"/>
          <bgColor theme="5" tint="-0.249977111117893"/>
        </patternFill>
      </fill>
      <border diagonalUp="0" diagonalDown="0" outline="0">
        <left style="thin">
          <color auto="1"/>
        </left>
        <right style="thin">
          <color auto="1"/>
        </right>
        <top/>
        <bottom/>
      </border>
    </dxf>
    <dxf>
      <font>
        <strike val="0"/>
        <outline val="0"/>
        <shadow val="0"/>
        <u val="none"/>
        <vertAlign val="baseline"/>
        <sz val="8"/>
        <color theme="1"/>
        <name val="Calibri"/>
        <scheme val="minor"/>
      </font>
      <protection locked="0" hidden="0"/>
    </dxf>
    <dxf>
      <font>
        <strike val="0"/>
        <outline val="0"/>
        <shadow val="0"/>
        <u val="none"/>
        <vertAlign val="baseline"/>
        <sz val="8"/>
        <color theme="1"/>
        <name val="Calibri"/>
        <scheme val="minor"/>
      </font>
      <protection locked="0" hidden="0"/>
    </dxf>
    <dxf>
      <font>
        <strike val="0"/>
        <outline val="0"/>
        <shadow val="0"/>
        <u val="none"/>
        <vertAlign val="baseline"/>
        <sz val="8"/>
        <color theme="1"/>
        <name val="Calibri"/>
        <scheme val="minor"/>
      </font>
      <protection locked="0" hidden="0"/>
    </dxf>
    <dxf>
      <font>
        <strike val="0"/>
        <outline val="0"/>
        <shadow val="0"/>
        <u val="none"/>
        <vertAlign val="baseline"/>
        <sz val="8"/>
        <color theme="1"/>
        <name val="Calibri"/>
        <scheme val="minor"/>
      </font>
      <protection locked="0" hidden="0"/>
    </dxf>
    <dxf>
      <font>
        <b val="0"/>
        <i val="0"/>
        <strike val="0"/>
        <condense val="0"/>
        <extend val="0"/>
        <outline val="0"/>
        <shadow val="0"/>
        <u val="none"/>
        <vertAlign val="baseline"/>
        <sz val="8"/>
        <color theme="1"/>
        <name val="Calibri"/>
        <scheme val="minor"/>
      </font>
      <numFmt numFmtId="0" formatCode="General"/>
      <fill>
        <patternFill patternType="solid">
          <fgColor indexed="64"/>
          <bgColor theme="2"/>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theme="1"/>
        <name val="Calibri"/>
        <scheme val="minor"/>
      </font>
      <numFmt numFmtId="0" formatCode="General"/>
      <fill>
        <patternFill patternType="solid">
          <fgColor indexed="64"/>
          <bgColor theme="2"/>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theme="1"/>
        <name val="Calibri"/>
        <scheme val="minor"/>
      </font>
      <numFmt numFmtId="0" formatCode="General"/>
      <fill>
        <patternFill patternType="solid">
          <fgColor indexed="64"/>
          <bgColor theme="2"/>
        </patternFill>
      </fill>
      <border diagonalUp="0" diagonalDown="0">
        <left/>
        <right style="thin">
          <color theme="0"/>
        </right>
        <top style="thin">
          <color theme="0"/>
        </top>
        <bottom style="thin">
          <color theme="0"/>
        </bottom>
      </border>
    </dxf>
    <dxf>
      <font>
        <strike val="0"/>
        <outline val="0"/>
        <shadow val="0"/>
        <u val="none"/>
        <vertAlign val="baseline"/>
        <sz val="8"/>
        <color theme="1"/>
        <name val="Calibri"/>
        <scheme val="minor"/>
      </font>
    </dxf>
    <dxf>
      <font>
        <b val="0"/>
        <i val="0"/>
        <strike val="0"/>
        <condense val="0"/>
        <extend val="0"/>
        <outline val="0"/>
        <shadow val="0"/>
        <u val="none"/>
        <vertAlign val="baseline"/>
        <sz val="11"/>
        <color theme="0"/>
        <name val="Calibri"/>
        <scheme val="minor"/>
      </font>
      <fill>
        <patternFill patternType="solid">
          <fgColor indexed="64"/>
          <bgColor theme="5" tint="-0.249977111117893"/>
        </patternFill>
      </fill>
      <border diagonalUp="0" diagonalDown="0" outline="0">
        <left style="thin">
          <color auto="1"/>
        </left>
        <right style="thin">
          <color auto="1"/>
        </right>
        <top/>
        <bottom/>
      </border>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numFmt numFmtId="0" formatCode="General"/>
      <fill>
        <patternFill patternType="solid">
          <fgColor indexed="64"/>
          <bgColor theme="2"/>
        </patternFill>
      </fill>
    </dxf>
    <dxf>
      <font>
        <strike val="0"/>
        <outline val="0"/>
        <shadow val="0"/>
        <u val="none"/>
        <vertAlign val="baseline"/>
        <sz val="9"/>
        <color theme="1"/>
        <name val="Calibri"/>
        <scheme val="minor"/>
      </font>
      <numFmt numFmtId="0" formatCode="General"/>
      <fill>
        <patternFill patternType="solid">
          <fgColor indexed="64"/>
          <bgColor theme="2"/>
        </patternFill>
      </fill>
    </dxf>
    <dxf>
      <font>
        <b val="0"/>
        <i val="0"/>
        <strike val="0"/>
        <condense val="0"/>
        <extend val="0"/>
        <outline val="0"/>
        <shadow val="0"/>
        <u val="none"/>
        <vertAlign val="baseline"/>
        <sz val="9"/>
        <color theme="1"/>
        <name val="Calibri"/>
        <scheme val="minor"/>
      </font>
      <numFmt numFmtId="0" formatCode="General"/>
      <fill>
        <patternFill patternType="solid">
          <fgColor indexed="64"/>
          <bgColor theme="2"/>
        </patternFill>
      </fill>
      <border diagonalUp="0" diagonalDown="0" outline="0">
        <left/>
        <right style="thin">
          <color theme="0"/>
        </right>
        <top style="thin">
          <color theme="0"/>
        </top>
        <bottom style="thin">
          <color theme="0"/>
        </bottom>
      </border>
    </dxf>
    <dxf>
      <font>
        <strike val="0"/>
        <outline val="0"/>
        <shadow val="0"/>
        <u val="none"/>
        <vertAlign val="baseline"/>
        <sz val="9"/>
        <color theme="1"/>
        <name val="Calibri"/>
        <scheme val="minor"/>
      </font>
    </dxf>
    <dxf>
      <font>
        <b val="0"/>
        <i val="0"/>
        <strike val="0"/>
        <condense val="0"/>
        <extend val="0"/>
        <outline val="0"/>
        <shadow val="0"/>
        <u val="none"/>
        <vertAlign val="baseline"/>
        <sz val="11"/>
        <color theme="0"/>
        <name val="Calibri"/>
        <scheme val="minor"/>
      </font>
      <fill>
        <patternFill patternType="solid">
          <fgColor indexed="64"/>
          <bgColor theme="5" tint="-0.249977111117893"/>
        </patternFill>
      </fill>
      <border diagonalUp="0" diagonalDown="0" outline="0">
        <left style="thin">
          <color auto="1"/>
        </left>
        <right style="thin">
          <color auto="1"/>
        </right>
        <top/>
        <bottom/>
      </border>
    </dxf>
    <dxf>
      <font>
        <strike val="0"/>
        <outline val="0"/>
        <shadow val="0"/>
        <u val="none"/>
        <vertAlign val="baseline"/>
        <sz val="9"/>
        <color theme="1"/>
        <name val="Calibri"/>
        <scheme val="minor"/>
      </font>
      <protection locked="0" hidden="0"/>
    </dxf>
    <dxf>
      <font>
        <strike val="0"/>
        <outline val="0"/>
        <shadow val="0"/>
        <u val="none"/>
        <vertAlign val="baseline"/>
        <sz val="9"/>
        <color theme="1"/>
        <name val="Calibri"/>
        <scheme val="minor"/>
      </font>
      <fill>
        <patternFill patternType="solid">
          <fgColor indexed="64"/>
          <bgColor theme="2" tint="-9.9978637043366805E-2"/>
        </patternFill>
      </fill>
      <protection locked="0" hidden="0"/>
    </dxf>
    <dxf>
      <font>
        <strike val="0"/>
        <outline val="0"/>
        <shadow val="0"/>
        <u val="none"/>
        <vertAlign val="baseline"/>
        <sz val="9"/>
        <color theme="1"/>
        <name val="Calibri"/>
        <scheme val="minor"/>
      </font>
      <fill>
        <patternFill patternType="solid">
          <fgColor indexed="64"/>
          <bgColor theme="2" tint="-9.9978637043366805E-2"/>
        </patternFill>
      </fill>
      <protection locked="0" hidden="0"/>
    </dxf>
    <dxf>
      <font>
        <strike val="0"/>
        <outline val="0"/>
        <shadow val="0"/>
        <u val="none"/>
        <vertAlign val="baseline"/>
        <sz val="9"/>
        <color theme="1"/>
        <name val="Calibri"/>
        <scheme val="minor"/>
      </font>
      <fill>
        <patternFill patternType="solid">
          <fgColor indexed="64"/>
          <bgColor theme="2" tint="-9.9978637043366805E-2"/>
        </patternFill>
      </fill>
      <protection locked="0" hidden="0"/>
    </dxf>
    <dxf>
      <font>
        <strike val="0"/>
        <outline val="0"/>
        <shadow val="0"/>
        <u val="none"/>
        <vertAlign val="baseline"/>
        <sz val="9"/>
        <color theme="1"/>
        <name val="Calibri"/>
        <scheme val="minor"/>
      </font>
      <fill>
        <patternFill patternType="solid">
          <fgColor indexed="64"/>
          <bgColor theme="2" tint="-9.9978637043366805E-2"/>
        </patternFill>
      </fill>
      <protection locked="0" hidden="0"/>
    </dxf>
    <dxf>
      <font>
        <strike val="0"/>
        <outline val="0"/>
        <shadow val="0"/>
        <u val="none"/>
        <vertAlign val="baseline"/>
        <sz val="9"/>
        <color theme="1"/>
        <name val="Calibri"/>
        <scheme val="minor"/>
      </font>
      <protection locked="0" hidden="0"/>
    </dxf>
    <dxf>
      <font>
        <strike val="0"/>
        <outline val="0"/>
        <shadow val="0"/>
        <u val="none"/>
        <vertAlign val="baseline"/>
        <sz val="9"/>
        <color theme="1"/>
        <name val="Calibri"/>
        <scheme val="minor"/>
      </font>
      <numFmt numFmtId="0" formatCode="General"/>
      <fill>
        <patternFill patternType="solid">
          <fgColor indexed="64"/>
          <bgColor theme="2"/>
        </patternFill>
      </fill>
    </dxf>
    <dxf>
      <font>
        <strike val="0"/>
        <outline val="0"/>
        <shadow val="0"/>
        <u val="none"/>
        <vertAlign val="baseline"/>
        <sz val="9"/>
        <color theme="1"/>
        <name val="Calibri"/>
        <scheme val="minor"/>
      </font>
      <numFmt numFmtId="0" formatCode="General"/>
      <fill>
        <patternFill patternType="solid">
          <fgColor indexed="64"/>
          <bgColor theme="2"/>
        </patternFill>
      </fill>
    </dxf>
    <dxf>
      <font>
        <strike val="0"/>
        <outline val="0"/>
        <shadow val="0"/>
        <u val="none"/>
        <vertAlign val="baseline"/>
        <sz val="9"/>
        <color theme="1"/>
        <name val="Calibri"/>
        <scheme val="minor"/>
      </font>
      <fill>
        <patternFill patternType="solid">
          <fgColor indexed="64"/>
          <bgColor theme="2" tint="-9.9978637043366805E-2"/>
        </patternFill>
      </fill>
      <protection locked="0" hidden="0"/>
    </dxf>
    <dxf>
      <font>
        <b val="0"/>
        <i val="0"/>
        <strike val="0"/>
        <condense val="0"/>
        <extend val="0"/>
        <outline val="0"/>
        <shadow val="0"/>
        <u val="none"/>
        <vertAlign val="baseline"/>
        <sz val="9"/>
        <color theme="1"/>
        <name val="Calibri"/>
        <scheme val="minor"/>
      </font>
      <fill>
        <patternFill patternType="solid">
          <fgColor indexed="64"/>
          <bgColor theme="2"/>
        </patternFill>
      </fill>
      <protection locked="0" hidden="0"/>
    </dxf>
    <dxf>
      <font>
        <b val="0"/>
        <i val="0"/>
        <strike val="0"/>
        <condense val="0"/>
        <extend val="0"/>
        <outline val="0"/>
        <shadow val="0"/>
        <u val="none"/>
        <vertAlign val="baseline"/>
        <sz val="9"/>
        <color theme="1"/>
        <name val="Calibri"/>
        <scheme val="minor"/>
      </font>
      <fill>
        <patternFill patternType="solid">
          <fgColor indexed="64"/>
          <bgColor theme="2"/>
        </patternFill>
      </fill>
      <protection locked="0" hidden="0"/>
    </dxf>
    <dxf>
      <font>
        <b val="0"/>
        <i val="0"/>
        <strike val="0"/>
        <condense val="0"/>
        <extend val="0"/>
        <outline val="0"/>
        <shadow val="0"/>
        <u val="none"/>
        <vertAlign val="baseline"/>
        <sz val="9"/>
        <color theme="1"/>
        <name val="Calibri"/>
        <scheme val="minor"/>
      </font>
      <protection locked="0" hidden="0"/>
    </dxf>
    <dxf>
      <font>
        <b val="0"/>
        <i val="0"/>
        <strike val="0"/>
        <condense val="0"/>
        <extend val="0"/>
        <outline val="0"/>
        <shadow val="0"/>
        <u val="none"/>
        <vertAlign val="baseline"/>
        <sz val="9"/>
        <color theme="1"/>
        <name val="Calibri"/>
        <scheme val="minor"/>
      </font>
      <protection locked="0" hidden="0"/>
    </dxf>
    <dxf>
      <font>
        <b val="0"/>
        <i val="0"/>
        <strike val="0"/>
        <condense val="0"/>
        <extend val="0"/>
        <outline val="0"/>
        <shadow val="0"/>
        <u val="none"/>
        <vertAlign val="baseline"/>
        <sz val="9"/>
        <color theme="1"/>
        <name val="Calibri"/>
        <scheme val="minor"/>
      </font>
      <fill>
        <patternFill patternType="solid">
          <fgColor indexed="64"/>
          <bgColor theme="2"/>
        </patternFill>
      </fill>
      <protection locked="0" hidden="0"/>
    </dxf>
    <dxf>
      <font>
        <b val="0"/>
        <i val="0"/>
        <strike val="0"/>
        <condense val="0"/>
        <extend val="0"/>
        <outline val="0"/>
        <shadow val="0"/>
        <u val="none"/>
        <vertAlign val="baseline"/>
        <sz val="9"/>
        <color theme="1"/>
        <name val="Calibri"/>
        <scheme val="minor"/>
      </font>
      <protection locked="0" hidden="0"/>
    </dxf>
    <dxf>
      <font>
        <strike val="0"/>
        <outline val="0"/>
        <shadow val="0"/>
        <u val="none"/>
        <vertAlign val="baseline"/>
        <sz val="9"/>
        <color theme="1"/>
        <name val="Calibri"/>
        <scheme val="minor"/>
      </font>
      <fill>
        <patternFill patternType="solid">
          <fgColor indexed="64"/>
          <bgColor theme="2"/>
        </patternFill>
      </fill>
    </dxf>
    <dxf>
      <font>
        <strike val="0"/>
        <outline val="0"/>
        <shadow val="0"/>
        <u val="none"/>
        <vertAlign val="baseline"/>
        <sz val="9"/>
        <color theme="1"/>
        <name val="Calibri"/>
        <scheme val="minor"/>
      </font>
      <fill>
        <patternFill patternType="solid">
          <fgColor indexed="64"/>
          <bgColor theme="2"/>
        </patternFill>
      </fill>
      <border outline="0">
        <left style="thin">
          <color theme="0"/>
        </left>
      </border>
    </dxf>
    <dxf>
      <font>
        <strike val="0"/>
        <outline val="0"/>
        <shadow val="0"/>
        <u val="none"/>
        <vertAlign val="baseline"/>
        <sz val="9"/>
        <color theme="1"/>
        <name val="Calibri"/>
        <scheme val="minor"/>
      </font>
      <numFmt numFmtId="30" formatCode="@"/>
      <fill>
        <patternFill patternType="solid">
          <fgColor indexed="64"/>
          <bgColor theme="2"/>
        </patternFill>
      </fill>
      <border diagonalUp="0" diagonalDown="0" outline="0">
        <left/>
        <right/>
        <top style="thin">
          <color theme="0"/>
        </top>
        <bottom style="thin">
          <color theme="0"/>
        </bottom>
      </border>
    </dxf>
    <dxf>
      <font>
        <b val="0"/>
        <i val="0"/>
        <strike val="0"/>
        <condense val="0"/>
        <extend val="0"/>
        <outline val="0"/>
        <shadow val="0"/>
        <u val="none"/>
        <vertAlign val="baseline"/>
        <sz val="9"/>
        <color theme="1"/>
        <name val="Calibri"/>
        <scheme val="minor"/>
      </font>
      <protection locked="0" hidden="0"/>
    </dxf>
    <dxf>
      <font>
        <strike val="0"/>
        <outline val="0"/>
        <shadow val="0"/>
        <u val="none"/>
        <vertAlign val="baseline"/>
        <sz val="9"/>
        <color theme="1"/>
        <name val="Calibri"/>
        <scheme val="minor"/>
      </font>
      <protection locked="0" hidden="0"/>
    </dxf>
    <dxf>
      <font>
        <strike val="0"/>
        <outline val="0"/>
        <shadow val="0"/>
        <u val="none"/>
        <vertAlign val="baseline"/>
        <sz val="9"/>
        <color theme="1"/>
        <name val="Calibri"/>
        <scheme val="minor"/>
      </font>
      <numFmt numFmtId="0" formatCode="General"/>
      <fill>
        <patternFill patternType="solid">
          <fgColor indexed="64"/>
          <bgColor theme="2"/>
        </patternFill>
      </fill>
    </dxf>
    <dxf>
      <font>
        <strike val="0"/>
        <outline val="0"/>
        <shadow val="0"/>
        <u val="none"/>
        <vertAlign val="baseline"/>
        <sz val="9"/>
        <color theme="1"/>
        <name val="Calibri"/>
        <scheme val="minor"/>
      </font>
      <numFmt numFmtId="0" formatCode="General"/>
      <fill>
        <patternFill patternType="solid">
          <fgColor indexed="64"/>
          <bgColor theme="2"/>
        </patternFill>
      </fill>
    </dxf>
    <dxf>
      <font>
        <strike val="0"/>
        <outline val="0"/>
        <shadow val="0"/>
        <u val="none"/>
        <vertAlign val="baseline"/>
        <sz val="9"/>
        <color theme="1"/>
        <name val="Calibri"/>
        <scheme val="minor"/>
      </font>
      <numFmt numFmtId="30" formatCode="@"/>
      <protection locked="0" hidden="0"/>
    </dxf>
    <dxf>
      <font>
        <b val="0"/>
        <i val="0"/>
        <strike val="0"/>
        <condense val="0"/>
        <extend val="0"/>
        <outline val="0"/>
        <shadow val="0"/>
        <u val="none"/>
        <vertAlign val="baseline"/>
        <sz val="9"/>
        <color theme="1"/>
        <name val="Calibri"/>
        <scheme val="minor"/>
      </font>
      <fill>
        <patternFill patternType="solid">
          <fgColor indexed="64"/>
          <bgColor theme="0" tint="-4.9989318521683403E-2"/>
        </patternFill>
      </fill>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4.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onnections" Target="connections.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0000000}" name="Tabla16" displayName="Tabla16" ref="A2:D113" totalsRowShown="0" dataDxfId="255">
  <autoFilter ref="A2:D113" xr:uid="{00000000-0009-0000-0100-000010000000}"/>
  <tableColumns count="4">
    <tableColumn id="1" xr3:uid="{00000000-0010-0000-0000-000001000000}" name="Código" dataDxfId="254"/>
    <tableColumn id="2" xr3:uid="{00000000-0010-0000-0000-000002000000}" name="Hábitat" dataDxfId="253">
      <calculatedColumnFormula>IFERROR(VLOOKUP(A3,HIC,3,FALSE),"-")</calculatedColumnFormula>
    </tableColumn>
    <tableColumn id="3" xr3:uid="{00000000-0010-0000-0000-000003000000}" name="Región" dataDxfId="252">
      <calculatedColumnFormula>IFERROR(VLOOKUP(A3,HIC,8,FALSE),"-")</calculatedColumnFormula>
    </tableColumn>
    <tableColumn id="4" xr3:uid="{00000000-0010-0000-0000-000004000000}" name="AÑO evaluación" dataDxfId="251"/>
  </tableColumns>
  <tableStyleInfo name="TableStyleMedium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a10" displayName="Tabla10" ref="A2:G103" totalsRowShown="0" headerRowDxfId="173" dataDxfId="172">
  <autoFilter ref="A2:G103" xr:uid="{00000000-0009-0000-0100-00000A000000}"/>
  <tableColumns count="7">
    <tableColumn id="1" xr3:uid="{00000000-0010-0000-0900-000001000000}" name="Código" dataDxfId="171">
      <calculatedColumnFormula>IFERROR(VLOOKUP(Tabla16[[#This Row],[Código]],HIC,2,FALSE),"-")</calculatedColumnFormula>
    </tableColumn>
    <tableColumn id="2" xr3:uid="{00000000-0010-0000-0900-000002000000}" name="Hábitat" dataDxfId="170">
      <calculatedColumnFormula>IFERROR(VLOOKUP(Tabla16[[#This Row],[Código]],HIC,3,FALSE),"-")</calculatedColumnFormula>
    </tableColumn>
    <tableColumn id="3" xr3:uid="{00000000-0010-0000-0900-000003000000}" name="Región" dataDxfId="169">
      <calculatedColumnFormula>IFERROR(VLOOKUP(Tabla16[[#This Row],[Código]],HIC,8,FALSE),"-")</calculatedColumnFormula>
    </tableColumn>
    <tableColumn id="4" xr3:uid="{00000000-0010-0000-0900-000004000000}" name="Área (km2)" dataDxfId="168"/>
    <tableColumn id="5" xr3:uid="{00000000-0010-0000-0900-000005000000}" name="Impreciso" dataDxfId="167"/>
    <tableColumn id="6" xr3:uid="{00000000-0010-0000-0900-000006000000}" name="Método" dataDxfId="166"/>
    <tableColumn id="7" xr3:uid="{00000000-0010-0000-0900-000007000000}" name="Calidad" dataDxfId="165"/>
  </tableColumns>
  <tableStyleInfo name="TableStyleMedium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0A000000}" name="Tabla25438" displayName="Tabla25438" ref="A2:D103" totalsRowShown="0" headerRowDxfId="164" dataDxfId="163">
  <autoFilter ref="A2:D103" xr:uid="{00000000-0009-0000-0100-000025000000}"/>
  <tableColumns count="4">
    <tableColumn id="1" xr3:uid="{00000000-0010-0000-0A00-000001000000}" name="Código" dataDxfId="162">
      <calculatedColumnFormula>IFERROR(VLOOKUP(Tabla16[[#This Row],[Código]],HIC,2,FALSE),"-")</calculatedColumnFormula>
    </tableColumn>
    <tableColumn id="2" xr3:uid="{00000000-0010-0000-0A00-000002000000}" name="Hábitat" dataDxfId="161">
      <calculatedColumnFormula>IFERROR(VLOOKUP(Tabla16[[#This Row],[Código]],HIC,3,FALSE),"-")</calculatedColumnFormula>
    </tableColumn>
    <tableColumn id="3" xr3:uid="{00000000-0010-0000-0A00-000003000000}" name="Región" dataDxfId="160">
      <calculatedColumnFormula>IFERROR(VLOOKUP(Tabla16[[#This Row],[Código]],HIC,8,FALSE),"-")</calculatedColumnFormula>
    </tableColumn>
    <tableColumn id="4" xr3:uid="{00000000-0010-0000-0A00-000004000000}" name="Evaluación" dataDxfId="159"/>
  </tableColumns>
  <tableStyleInfo name="TableStyleMedium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B000000}" name="Tabla429" displayName="Tabla429" ref="A2:H103" totalsRowShown="0" headerRowDxfId="158" dataDxfId="157">
  <autoFilter ref="A2:H103" xr:uid="{00000000-0009-0000-0100-00001C000000}"/>
  <tableColumns count="8">
    <tableColumn id="1" xr3:uid="{00000000-0010-0000-0B00-000001000000}" name="Código" dataDxfId="156">
      <calculatedColumnFormula>IFERROR(VLOOKUP(Tabla16[[#This Row],[Código]],HIC,2,FALSE),"-")</calculatedColumnFormula>
    </tableColumn>
    <tableColumn id="2" xr3:uid="{00000000-0010-0000-0B00-000002000000}" name="Hábitat" dataDxfId="155">
      <calculatedColumnFormula>IFERROR(VLOOKUP(Tabla16[[#This Row],[Código]],HIC,3,FALSE),"-")</calculatedColumnFormula>
    </tableColumn>
    <tableColumn id="3" xr3:uid="{00000000-0010-0000-0B00-000003000000}" name="Región" dataDxfId="154">
      <calculatedColumnFormula>IFERROR(VLOOKUP(Tabla16[[#This Row],[Código]],HIC,8,FALSE),"-")</calculatedColumnFormula>
    </tableColumn>
    <tableColumn id="4" xr3:uid="{00000000-0010-0000-0B00-000004000000}" name="Min" dataDxfId="153"/>
    <tableColumn id="5" xr3:uid="{00000000-0010-0000-0B00-000005000000}" name="Max" dataDxfId="152"/>
    <tableColumn id="8" xr3:uid="{00000000-0010-0000-0B00-000008000000}" name="Mejor" dataDxfId="151"/>
    <tableColumn id="6" xr3:uid="{00000000-0010-0000-0B00-000006000000}" name="Estimación" dataDxfId="150"/>
    <tableColumn id="7" xr3:uid="{00000000-0010-0000-0B00-000007000000}" name="Método" dataDxfId="149"/>
  </tableColumns>
  <tableStyleInfo name="TableStyleMedium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C000000}" name="Tabla430" displayName="Tabla430" ref="A2:E103" totalsRowShown="0" headerRowDxfId="148" dataDxfId="147">
  <autoFilter ref="A2:E103" xr:uid="{00000000-0009-0000-0100-00001D000000}"/>
  <tableColumns count="5">
    <tableColumn id="1" xr3:uid="{00000000-0010-0000-0C00-000001000000}" name="Código" dataDxfId="146">
      <calculatedColumnFormula>IFERROR(VLOOKUP(Tabla16[[#This Row],[Código]],HIC,2,FALSE),"-")</calculatedColumnFormula>
    </tableColumn>
    <tableColumn id="2" xr3:uid="{00000000-0010-0000-0C00-000002000000}" name="Hábitat" dataDxfId="145">
      <calculatedColumnFormula>IFERROR(VLOOKUP(Tabla16[[#This Row],[Código]],HIC,3,FALSE),"-")</calculatedColumnFormula>
    </tableColumn>
    <tableColumn id="3" xr3:uid="{00000000-0010-0000-0C00-000003000000}" name="Región" dataDxfId="144">
      <calculatedColumnFormula>IFERROR(VLOOKUP(Tabla16[[#This Row],[Código]],HIC,8,FALSE),"-")</calculatedColumnFormula>
    </tableColumn>
    <tableColumn id="4" xr3:uid="{00000000-0010-0000-0C00-000004000000}" name="Sentido" dataDxfId="143"/>
    <tableColumn id="7" xr3:uid="{00000000-0010-0000-0C00-000007000000}" name="Método" dataDxfId="142"/>
  </tableColumns>
  <tableStyleInfo name="TableStyleMedium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D000000}" name="Tabla43031" displayName="Tabla43031" ref="A2:E103" totalsRowShown="0" headerRowDxfId="141" dataDxfId="140">
  <autoFilter ref="A2:E103" xr:uid="{00000000-0009-0000-0100-00001E000000}"/>
  <tableColumns count="5">
    <tableColumn id="1" xr3:uid="{00000000-0010-0000-0D00-000001000000}" name="Código" dataDxfId="139">
      <calculatedColumnFormula>IFERROR(VLOOKUP(Tabla16[[#This Row],[Código]],HIC,2,FALSE),"-")</calculatedColumnFormula>
    </tableColumn>
    <tableColumn id="2" xr3:uid="{00000000-0010-0000-0D00-000002000000}" name="Hábitat" dataDxfId="138">
      <calculatedColumnFormula>IFERROR(VLOOKUP(Tabla16[[#This Row],[Código]],HIC,3,FALSE),"-")</calculatedColumnFormula>
    </tableColumn>
    <tableColumn id="3" xr3:uid="{00000000-0010-0000-0D00-000003000000}" name="Región" dataDxfId="137">
      <calculatedColumnFormula>IFERROR(VLOOKUP(Tabla16[[#This Row],[Código]],HIC,8,FALSE),"-")</calculatedColumnFormula>
    </tableColumn>
    <tableColumn id="4" xr3:uid="{00000000-0010-0000-0D00-000004000000}" name="Sentido" dataDxfId="136"/>
    <tableColumn id="7" xr3:uid="{00000000-0010-0000-0D00-000007000000}" name="Método" dataDxfId="135"/>
  </tableColumns>
  <tableStyleInfo name="TableStyleMedium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E000000}" name="Tabla27" displayName="Tabla27" ref="A2:M103" totalsRowShown="0" headerRowDxfId="134" dataDxfId="133">
  <autoFilter ref="A2:M103" xr:uid="{00000000-0009-0000-0100-00001B000000}"/>
  <tableColumns count="13">
    <tableColumn id="1" xr3:uid="{00000000-0010-0000-0E00-000001000000}" name="Código" dataDxfId="132">
      <calculatedColumnFormula>IFERROR(VLOOKUP(Tabla16[[#This Row],[Código]],HIC,2,FALSE),"-")</calculatedColumnFormula>
    </tableColumn>
    <tableColumn id="2" xr3:uid="{00000000-0010-0000-0E00-000002000000}" name="Hábitat" dataDxfId="131">
      <calculatedColumnFormula>IFERROR(VLOOKUP(Tabla16[[#This Row],[Código]],HIC,3,FALSE),"-")</calculatedColumnFormula>
    </tableColumn>
    <tableColumn id="3" xr3:uid="{00000000-0010-0000-0E00-000003000000}" name="Región" dataDxfId="130">
      <calculatedColumnFormula>IFERROR(VLOOKUP(Tabla16[[#This Row],[Código]],HIC,8,FALSE),"-")</calculatedColumnFormula>
    </tableColumn>
    <tableColumn id="4" xr3:uid="{00000000-0010-0000-0E00-000004000000}" name="Buenas Min" dataDxfId="129"/>
    <tableColumn id="5" xr3:uid="{00000000-0010-0000-0E00-000005000000}" name="Buenas Max" dataDxfId="128"/>
    <tableColumn id="6" xr3:uid="{00000000-0010-0000-0E00-000006000000}" name="No buenas Min" dataDxfId="127"/>
    <tableColumn id="7" xr3:uid="{00000000-0010-0000-0E00-000007000000}" name="No buenas Max" dataDxfId="126"/>
    <tableColumn id="8" xr3:uid="{00000000-0010-0000-0E00-000008000000}" name="Desconocida Min" dataDxfId="125"/>
    <tableColumn id="9" xr3:uid="{00000000-0010-0000-0E00-000009000000}" name="Desconocida Max" dataDxfId="124"/>
    <tableColumn id="13" xr3:uid="{00000000-0010-0000-0E00-00000D000000}" name="Método" dataDxfId="123"/>
    <tableColumn id="10" xr3:uid="{00000000-0010-0000-0E00-00000A000000}" name="Cambio" dataDxfId="122"/>
    <tableColumn id="11" xr3:uid="{00000000-0010-0000-0E00-00000B000000}" name="Motivo" dataDxfId="121"/>
    <tableColumn id="12" xr3:uid="{00000000-0010-0000-0E00-00000C000000}" name="Info+" dataDxfId="120"/>
  </tableColumns>
  <tableStyleInfo name="TableStyleMedium9"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0F000000}" name="Tabla31" displayName="Tabla31" ref="A2:F103" totalsRowShown="0" headerRowDxfId="119" dataDxfId="118">
  <autoFilter ref="A2:F103" xr:uid="{00000000-0009-0000-0100-00001F000000}"/>
  <tableColumns count="6">
    <tableColumn id="1" xr3:uid="{00000000-0010-0000-0F00-000001000000}" name="Código" dataDxfId="117">
      <calculatedColumnFormula>IFERROR(VLOOKUP(Tabla16[[#This Row],[Código]],HIC,2,FALSE),"-")</calculatedColumnFormula>
    </tableColumn>
    <tableColumn id="2" xr3:uid="{00000000-0010-0000-0F00-000002000000}" name="Hábitat" dataDxfId="116">
      <calculatedColumnFormula>IFERROR(VLOOKUP(Tabla16[[#This Row],[Código]],HIC,3,FALSE),"-")</calculatedColumnFormula>
    </tableColumn>
    <tableColumn id="8" xr3:uid="{00000000-0010-0000-0F00-000008000000}" name="Región" dataDxfId="115">
      <calculatedColumnFormula>IFERROR(VLOOKUP(Tabla16[[#This Row],[Código]],HIC,8,FALSE),"-")</calculatedColumnFormula>
    </tableColumn>
    <tableColumn id="3" xr3:uid="{00000000-0010-0000-0F00-000003000000}" name="Sentido" dataDxfId="114"/>
    <tableColumn id="7" xr3:uid="{00000000-0010-0000-0F00-000007000000}" name="Método" dataDxfId="113"/>
    <tableColumn id="9" xr3:uid="{00000000-0010-0000-0F00-000009000000}" name="Típicas" dataDxfId="112"/>
  </tableColumns>
  <tableStyleInfo name="TableStyleMedium9"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0000000}" name="Tabla2543839" displayName="Tabla2543839" ref="A2:D103" totalsRowShown="0" headerRowDxfId="111" dataDxfId="110">
  <autoFilter ref="A2:D103" xr:uid="{00000000-0009-0000-0100-000026000000}"/>
  <tableColumns count="4">
    <tableColumn id="1" xr3:uid="{00000000-0010-0000-1000-000001000000}" name="Código" dataDxfId="109">
      <calculatedColumnFormula>IFERROR(VLOOKUP(Tabla16[[#This Row],[Código]],HIC,2,FALSE),"-")</calculatedColumnFormula>
    </tableColumn>
    <tableColumn id="2" xr3:uid="{00000000-0010-0000-1000-000002000000}" name="Hábitat" dataDxfId="108">
      <calculatedColumnFormula>IFERROR(VLOOKUP(Tabla16[[#This Row],[Código]],HIC,3,FALSE),"-")</calculatedColumnFormula>
    </tableColumn>
    <tableColumn id="3" xr3:uid="{00000000-0010-0000-1000-000003000000}" name="Región" dataDxfId="107">
      <calculatedColumnFormula>IFERROR(VLOOKUP(Tabla16[[#This Row],[Código]],HIC,8,FALSE),"-")</calculatedColumnFormula>
    </tableColumn>
    <tableColumn id="4" xr3:uid="{00000000-0010-0000-1000-000004000000}" name="Evaluación" dataDxfId="106"/>
  </tableColumns>
  <tableStyleInfo name="TableStyleMedium9"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1000000}" name="Tabla32" displayName="Tabla32" ref="A2:J103" totalsRowShown="0" headerRowDxfId="105" dataDxfId="104">
  <autoFilter ref="A2:J103" xr:uid="{00000000-0009-0000-0100-000020000000}"/>
  <tableColumns count="10">
    <tableColumn id="1" xr3:uid="{00000000-0010-0000-1100-000001000000}" name="Código" dataDxfId="103">
      <calculatedColumnFormula>IFERROR(VLOOKUP(Tabla16[[#This Row],[Código]],HIC,2,FALSE),"-")</calculatedColumnFormula>
    </tableColumn>
    <tableColumn id="2" xr3:uid="{00000000-0010-0000-1100-000002000000}" name="Hábitat" dataDxfId="102">
      <calculatedColumnFormula>IFERROR(VLOOKUP(Tabla32[[#This Row],[Código]],HIC,3,FALSE),"-")</calculatedColumnFormula>
    </tableColumn>
    <tableColumn id="3" xr3:uid="{00000000-0010-0000-1100-000003000000}" name="Región" dataDxfId="101">
      <calculatedColumnFormula>IFERROR(VLOOKUP(Tabla32[[#This Row],[Código]],HIC,8,FALSE),"-")</calculatedColumnFormula>
    </tableColumn>
    <tableColumn id="4" xr3:uid="{00000000-0010-0000-1100-000004000000}" name="Cód" dataDxfId="100"/>
    <tableColumn id="5" xr3:uid="{00000000-0010-0000-1100-000005000000}" name="Presión" dataDxfId="99">
      <calculatedColumnFormula>IFERROR(VLOOKUP(Tabla32[[#This Row],[Cód]],ListadoPresiones,2,FALSE),"-")</calculatedColumnFormula>
    </tableColumn>
    <tableColumn id="6" xr3:uid="{00000000-0010-0000-1100-000006000000}" name="Momento" dataDxfId="98"/>
    <tableColumn id="7" xr3:uid="{00000000-0010-0000-1100-000007000000}" name="Alcance" dataDxfId="97"/>
    <tableColumn id="8" xr3:uid="{00000000-0010-0000-1100-000008000000}" name="Influencia" dataDxfId="96"/>
    <tableColumn id="9" xr3:uid="{00000000-0010-0000-1100-000009000000}" name="Exóticas" dataDxfId="95"/>
    <tableColumn id="10" xr3:uid="{00000000-0010-0000-1100-00000A000000}" name="Método" dataDxfId="94"/>
  </tableColumns>
  <tableStyleInfo name="TableStyleMedium9"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12000000}" name="Tabla36" displayName="Tabla36" ref="A2:G103" totalsRowShown="0">
  <autoFilter ref="A2:G103" xr:uid="{00000000-0009-0000-0100-000024000000}"/>
  <tableColumns count="7">
    <tableColumn id="1" xr3:uid="{00000000-0010-0000-1200-000001000000}" name="Código" dataDxfId="93">
      <calculatedColumnFormula>IFERROR(VLOOKUP(Tabla16[[#This Row],[Código]],HIC,2,FALSE),"-")</calculatedColumnFormula>
    </tableColumn>
    <tableColumn id="2" xr3:uid="{00000000-0010-0000-1200-000002000000}" name="Hábitat" dataDxfId="92">
      <calculatedColumnFormula>IFERROR(VLOOKUP(Tabla16[[#This Row],[Código]],HIC,3,FALSE),"-")</calculatedColumnFormula>
    </tableColumn>
    <tableColumn id="3" xr3:uid="{00000000-0010-0000-1200-000003000000}" name="Región" dataDxfId="91">
      <calculatedColumnFormula>IFERROR(VLOOKUP(Tabla16[[#This Row],[Código]],HIC,8,FALSE),"-")</calculatedColumnFormula>
    </tableColumn>
    <tableColumn id="4" xr3:uid="{00000000-0010-0000-1200-000004000000}" name="Rango" dataDxfId="90"/>
    <tableColumn id="5" xr3:uid="{00000000-0010-0000-1200-000005000000}" name="Área" dataDxfId="89"/>
    <tableColumn id="6" xr3:uid="{00000000-0010-0000-1200-000006000000}" name="Estructura y funciones" dataDxfId="88"/>
    <tableColumn id="7" xr3:uid="{00000000-0010-0000-1200-000007000000}" name="Info+" dataDxfId="87"/>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1000000}" name="Tabla17" displayName="Tabla17" ref="A2:I103" totalsRowShown="0" dataDxfId="250">
  <autoFilter ref="A2:I103" xr:uid="{00000000-0009-0000-0100-000011000000}"/>
  <tableColumns count="9">
    <tableColumn id="1" xr3:uid="{00000000-0010-0000-0100-000001000000}" name="Código" dataDxfId="249">
      <calculatedColumnFormula>IFERROR(VLOOKUP(Tabla16[[#This Row],[Código]],HIC,2,FALSE),"-")</calculatedColumnFormula>
    </tableColumn>
    <tableColumn id="2" xr3:uid="{00000000-0010-0000-0100-000002000000}" name="Hábitat" dataDxfId="248">
      <calculatedColumnFormula>IFERROR(VLOOKUP(Tabla16[[#This Row],[Código]],HIC,3,FALSE),"-")</calculatedColumnFormula>
    </tableColumn>
    <tableColumn id="3" xr3:uid="{00000000-0010-0000-0100-000003000000}" name="Región" dataDxfId="247">
      <calculatedColumnFormula>IFERROR(VLOOKUP(Tabla16[[#This Row],[Código]],HIC,8,FALSE),"-")</calculatedColumnFormula>
    </tableColumn>
    <tableColumn id="4" xr3:uid="{00000000-0010-0000-0100-000004000000}" name="Área (km2)" dataDxfId="246"/>
    <tableColumn id="9" xr3:uid="{00000000-0010-0000-0100-000009000000}" name="Método" dataDxfId="245"/>
    <tableColumn id="5" xr3:uid="{00000000-0010-0000-0100-000005000000}" name="Cambio" dataDxfId="244"/>
    <tableColumn id="6" xr3:uid="{00000000-0010-0000-0100-000006000000}" name="Motivo" dataDxfId="243"/>
    <tableColumn id="7" xr3:uid="{00000000-0010-0000-0100-000007000000}" name="Rango Directiva (km2)" dataDxfId="242"/>
    <tableColumn id="8" xr3:uid="{00000000-0010-0000-0100-000008000000}" name="Info+" dataDxfId="241"/>
  </tableColumns>
  <tableStyleInfo name="TableStyleMedium9"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3000000}" name="Tabla254383941" displayName="Tabla254383941" ref="A2:D103" totalsRowShown="0" headerRowDxfId="86" dataDxfId="85">
  <autoFilter ref="A2:D103" xr:uid="{00000000-0009-0000-0100-000028000000}"/>
  <tableColumns count="4">
    <tableColumn id="1" xr3:uid="{00000000-0010-0000-1300-000001000000}" name="Código" dataDxfId="84">
      <calculatedColumnFormula>IFERROR(VLOOKUP(Tabla16[[#This Row],[Código]],HIC,2,FALSE),"-")</calculatedColumnFormula>
    </tableColumn>
    <tableColumn id="2" xr3:uid="{00000000-0010-0000-1300-000002000000}" name="Hábitat" dataDxfId="83">
      <calculatedColumnFormula>IFERROR(VLOOKUP(Tabla16[[#This Row],[Código]],HIC,3,FALSE),"-")</calculatedColumnFormula>
    </tableColumn>
    <tableColumn id="3" xr3:uid="{00000000-0010-0000-1300-000003000000}" name="Región" dataDxfId="82">
      <calculatedColumnFormula>IFERROR(VLOOKUP(Tabla16[[#This Row],[Código]],HIC,8,FALSE),"-")</calculatedColumnFormula>
    </tableColumn>
    <tableColumn id="4" xr3:uid="{00000000-0010-0000-1300-000004000000}" name="Evaluación" dataDxfId="81"/>
  </tableColumns>
  <tableStyleInfo name="TableStyleMedium9"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4000000}" name="Tabla254383940" displayName="Tabla254383940" ref="A2:H103" totalsRowShown="0" headerRowDxfId="80" dataDxfId="79">
  <autoFilter ref="A2:H103" xr:uid="{00000000-0009-0000-0100-000027000000}"/>
  <tableColumns count="8">
    <tableColumn id="1" xr3:uid="{00000000-0010-0000-1400-000001000000}" name="Código" dataDxfId="78">
      <calculatedColumnFormula>IFERROR(VLOOKUP(Tabla16[[#This Row],[Código]],HIC,2,FALSE),"-")</calculatedColumnFormula>
    </tableColumn>
    <tableColumn id="2" xr3:uid="{00000000-0010-0000-1400-000002000000}" name="Hábitat" dataDxfId="77">
      <calculatedColumnFormula>IFERROR(VLOOKUP(Tabla16[[#This Row],[Código]],HIC,3,FALSE),"-")</calculatedColumnFormula>
    </tableColumn>
    <tableColumn id="3" xr3:uid="{00000000-0010-0000-1400-000003000000}" name="Región" dataDxfId="76">
      <calculatedColumnFormula>IFERROR(VLOOKUP(Tabla16[[#This Row],[Código]],HIC,8,FALSE),"-")</calculatedColumnFormula>
    </tableColumn>
    <tableColumn id="4" xr3:uid="{00000000-0010-0000-1400-000004000000}" name="Evaluación" dataDxfId="75"/>
    <tableColumn id="5" xr3:uid="{00000000-0010-0000-1400-000005000000}" name="Tendencia" dataDxfId="74"/>
    <tableColumn id="6" xr3:uid="{00000000-0010-0000-1400-000006000000}" name="Cambio" dataDxfId="73"/>
    <tableColumn id="7" xr3:uid="{00000000-0010-0000-1400-000007000000}" name="Motivo" dataDxfId="72"/>
    <tableColumn id="8" xr3:uid="{00000000-0010-0000-1400-000008000000}" name="Info+" dataDxfId="71"/>
  </tableColumns>
  <tableStyleInfo name="TableStyleMedium9"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5000000}" name="Tabla20" displayName="Tabla20" ref="A2:D5000" totalsRowShown="0" dataDxfId="70">
  <autoFilter ref="A2:D5000" xr:uid="{00000000-0009-0000-0100-00000E000000}"/>
  <tableColumns count="4">
    <tableColumn id="1" xr3:uid="{00000000-0010-0000-1500-000001000000}" name="Hábitat" dataDxfId="69"/>
    <tableColumn id="2" xr3:uid="{00000000-0010-0000-1500-000002000000}" name="Fuente" dataDxfId="68"/>
    <tableColumn id="3" xr3:uid="{00000000-0010-0000-1500-000003000000}" name="AÑO" dataDxfId="67"/>
    <tableColumn id="4" xr3:uid="{00000000-0010-0000-1500-000004000000}" name="SINE" dataDxfId="66"/>
  </tableColumns>
  <tableStyleInfo name="TableStyleMedium9"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6000000}" name="PresionesAmenazas" displayName="PresionesAmenazas" ref="A1:C192" totalsRowShown="0" headerRowDxfId="65" dataDxfId="64">
  <autoFilter ref="A1:C192" xr:uid="{00000000-0009-0000-0100-00000D000000}"/>
  <tableColumns count="3">
    <tableColumn id="1" xr3:uid="{00000000-0010-0000-1600-000001000000}" name="Código" dataDxfId="63"/>
    <tableColumn id="2" xr3:uid="{00000000-0010-0000-1600-000002000000}" name="Presión/Amenaza" dataDxfId="62"/>
    <tableColumn id="3" xr3:uid="{00000000-0010-0000-1600-000003000000}" name="Descripción" dataDxfId="61"/>
  </tableColumns>
  <tableStyleInfo name="TableStyleMedium9"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7000000}" name="Tabla35" displayName="Tabla35" ref="A1:C64" totalsRowShown="0">
  <autoFilter ref="A1:C64" xr:uid="{00000000-0009-0000-0100-000023000000}"/>
  <sortState xmlns:xlrd2="http://schemas.microsoft.com/office/spreadsheetml/2017/richdata2" ref="A2:C64">
    <sortCondition ref="B1:B64"/>
  </sortState>
  <tableColumns count="3">
    <tableColumn id="1" xr3:uid="{00000000-0010-0000-1700-000001000000}" name="Grupo"/>
    <tableColumn id="2" xr3:uid="{00000000-0010-0000-1700-000002000000}" name="Nombre científico"/>
    <tableColumn id="3" xr3:uid="{00000000-0010-0000-1700-000003000000}" name="Nombre común"/>
  </tableColumns>
  <tableStyleInfo name="TableStyleMedium9"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18000000}" name="TablaRegionBiogeo" displayName="TablaRegionBiogeo" ref="A1:A4" totalsRowShown="0" headerRowDxfId="60" dataDxfId="59">
  <autoFilter ref="A1:A4" xr:uid="{00000000-0009-0000-0100-000006000000}"/>
  <tableColumns count="1">
    <tableColumn id="1" xr3:uid="{00000000-0010-0000-1800-000001000000}" name="Region" dataDxfId="58"/>
  </tableColumns>
  <tableStyleInfo name="TableStyleMedium9"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19000000}" name="TablaTipoEstimacion" displayName="TablaTipoEstimacion" ref="A6:A11" totalsRowShown="0" headerRowDxfId="57" dataDxfId="56" tableBorderDxfId="55">
  <autoFilter ref="A6:A11" xr:uid="{00000000-0009-0000-0100-000007000000}"/>
  <tableColumns count="1">
    <tableColumn id="1" xr3:uid="{00000000-0010-0000-1900-000001000000}" name="Tipo de estimación" dataDxfId="54"/>
  </tableColumns>
  <tableStyleInfo name="TableStyleMedium9"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1A000000}" name="TablaMetodoEstimacion" displayName="TablaMetodoEstimacion" ref="A13:B17" totalsRowShown="0" headerRowDxfId="53" dataDxfId="52" tableBorderDxfId="51">
  <autoFilter ref="A13:B17" xr:uid="{00000000-0009-0000-0100-000008000000}"/>
  <tableColumns count="2">
    <tableColumn id="1" xr3:uid="{00000000-0010-0000-1A00-000001000000}" name="Método de estimación" dataDxfId="50"/>
    <tableColumn id="2" xr3:uid="{00000000-0010-0000-1A00-000002000000}" name="descripción" dataDxfId="49"/>
  </tableColumns>
  <tableStyleInfo name="TableStyleMedium9"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1B000000}" name="TablaDireccion" displayName="TablaDireccion" ref="A19:A24" totalsRowShown="0" headerRowDxfId="48" dataDxfId="46" headerRowBorderDxfId="47" tableBorderDxfId="45">
  <autoFilter ref="A19:A24" xr:uid="{00000000-0009-0000-0100-000009000000}"/>
  <tableColumns count="1">
    <tableColumn id="1" xr3:uid="{00000000-0010-0000-1B00-000001000000}" name="Sentido" dataDxfId="44"/>
  </tableColumns>
  <tableStyleInfo name="TableStyleMedium9"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C000000}" name="TablaMotivo" displayName="TablaMotivo" ref="A26:A31" totalsRowShown="0" headerRowDxfId="43" dataDxfId="41" headerRowBorderDxfId="42" tableBorderDxfId="40">
  <autoFilter ref="A26:A31" xr:uid="{00000000-0009-0000-0100-00000B000000}"/>
  <tableColumns count="1">
    <tableColumn id="1" xr3:uid="{00000000-0010-0000-1C00-000001000000}" name="Motivo" dataDxfId="39"/>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2000000}" name="Tabla18" displayName="Tabla18" ref="B2:I103" totalsRowShown="0" dataDxfId="240">
  <autoFilter ref="B2:I103" xr:uid="{00000000-0009-0000-0100-000012000000}"/>
  <tableColumns count="8">
    <tableColumn id="2" xr3:uid="{00000000-0010-0000-0200-000002000000}" name="Hábitat" dataDxfId="239">
      <calculatedColumnFormula>IFERROR(VLOOKUP(Tabla16[[#This Row],[Código]],HIC,3,FALSE),"-")</calculatedColumnFormula>
    </tableColumn>
    <tableColumn id="3" xr3:uid="{00000000-0010-0000-0200-000003000000}" name="Región" dataDxfId="238">
      <calculatedColumnFormula>IFERROR(VLOOKUP(Tabla16[[#This Row],[Código]],HIC,8,FALSE),"-")</calculatedColumnFormula>
    </tableColumn>
    <tableColumn id="4" xr3:uid="{00000000-0010-0000-0200-000004000000}" name="Sentido" dataDxfId="237"/>
    <tableColumn id="5" xr3:uid="{00000000-0010-0000-0200-000005000000}" name="Mínimo" dataDxfId="236"/>
    <tableColumn id="6" xr3:uid="{00000000-0010-0000-0200-000006000000}" name="Máximo" dataDxfId="235"/>
    <tableColumn id="7" xr3:uid="{00000000-0010-0000-0200-000007000000}" name="Impreciso" dataDxfId="234"/>
    <tableColumn id="8" xr3:uid="{00000000-0010-0000-0200-000008000000}" name="Estimación" dataDxfId="233"/>
    <tableColumn id="9" xr3:uid="{00000000-0010-0000-0200-000009000000}" name="Método" dataDxfId="232"/>
  </tableColumns>
  <tableStyleInfo name="TableStyleMedium9"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D000000}" name="TablaImportancia" displayName="TablaImportancia" ref="A33:A36" totalsRowShown="0" headerRowDxfId="38" dataDxfId="36" headerRowBorderDxfId="37" tableBorderDxfId="35">
  <autoFilter ref="A33:A36" xr:uid="{00000000-0009-0000-0100-00000C000000}"/>
  <tableColumns count="1">
    <tableColumn id="1" xr3:uid="{00000000-0010-0000-1D00-000001000000}" name="Influencia" dataDxfId="34"/>
  </tableColumns>
  <tableStyleInfo name="TableStyleMedium9"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E000000}" name="Tabla15" displayName="Tabla15" ref="A38:A42" totalsRowShown="0" headerRowDxfId="33" dataDxfId="31" headerRowBorderDxfId="32" tableBorderDxfId="30">
  <autoFilter ref="A38:A42" xr:uid="{00000000-0009-0000-0100-00000F000000}"/>
  <tableColumns count="1">
    <tableColumn id="1" xr3:uid="{00000000-0010-0000-1E00-000001000000}" name="Perspectivas futuras" dataDxfId="29"/>
  </tableColumns>
  <tableStyleInfo name="TableStyleMedium9"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1F000000}" name="Tabla1" displayName="Tabla1" ref="A44:B48" totalsRowShown="0" headerRowDxfId="28" dataDxfId="27">
  <autoFilter ref="A44:B48" xr:uid="{00000000-0009-0000-0100-000001000000}"/>
  <tableColumns count="2">
    <tableColumn id="1" xr3:uid="{00000000-0010-0000-1F00-000001000000}" name="Estado de conservación" dataDxfId="26"/>
    <tableColumn id="2" xr3:uid="{00000000-0010-0000-1F00-000002000000}" name="descripción" dataDxfId="25"/>
  </tableColumns>
  <tableStyleInfo name="TableStyleMedium9"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20000000}" name="Tabla2" displayName="Tabla2" ref="A50:A52" totalsRowShown="0" headerRowDxfId="24" dataDxfId="23">
  <autoFilter ref="A50:A52" xr:uid="{00000000-0009-0000-0100-000002000000}"/>
  <tableColumns count="1">
    <tableColumn id="1" xr3:uid="{00000000-0010-0000-2000-000001000000}" name="Cambio" dataDxfId="22"/>
  </tableColumns>
  <tableStyleInfo name="TableStyleMedium9"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21000000}" name="TablaRangoPredefinido" displayName="TablaRangoPredefinido" ref="A54:A60" totalsRowShown="0" headerRowDxfId="21" dataDxfId="20">
  <autoFilter ref="A54:A60" xr:uid="{00000000-0009-0000-0100-000013000000}"/>
  <tableColumns count="1">
    <tableColumn id="1" xr3:uid="{00000000-0010-0000-2100-000001000000}" name="Valor impreciso" dataDxfId="19"/>
  </tableColumns>
  <tableStyleInfo name="TableStyleMedium9"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22000000}" name="Tabla1821" displayName="Tabla1821" ref="A62:A64" totalsRowShown="0" headerRowDxfId="18" dataDxfId="17">
  <autoFilter ref="A62:A64" xr:uid="{00000000-0009-0000-0100-000014000000}"/>
  <tableColumns count="1">
    <tableColumn id="1" xr3:uid="{00000000-0010-0000-2200-000001000000}" name="SINE" dataDxfId="16"/>
  </tableColumns>
  <tableStyleInfo name="TableStyleMedium9"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23000000}" name="TablaValorImprecisoVFR" displayName="TablaValorImprecisoVFR" ref="A66:A70" totalsRowShown="0" headerRowDxfId="15" dataDxfId="14">
  <autoFilter ref="A66:A70" xr:uid="{00000000-0009-0000-0100-000015000000}"/>
  <tableColumns count="1">
    <tableColumn id="1" xr3:uid="{00000000-0010-0000-2300-000001000000}" name="Valor impreciso (VFR)" dataDxfId="13"/>
  </tableColumns>
  <tableStyleInfo name="TableStyleMedium9"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24000000}" name="TablaMetodoVFR" displayName="TablaMetodoVFR" ref="A72:A76" totalsRowShown="0" headerRowDxfId="12" dataDxfId="11">
  <autoFilter ref="A72:A76" xr:uid="{00000000-0009-0000-0100-000016000000}"/>
  <tableColumns count="1">
    <tableColumn id="1" xr3:uid="{00000000-0010-0000-2400-000001000000}" name="Método (VFR)" dataDxfId="10"/>
  </tableColumns>
  <tableStyleInfo name="TableStyleMedium9"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25000000}" name="TablaCalidadInfo" displayName="TablaCalidadInfo" ref="A78:A81" totalsRowShown="0" headerRowDxfId="9" dataDxfId="8">
  <autoFilter ref="A78:A81" xr:uid="{00000000-0009-0000-0100-000017000000}"/>
  <tableColumns count="1">
    <tableColumn id="1" xr3:uid="{00000000-0010-0000-2500-000001000000}" name="Calidad de la información" dataDxfId="7"/>
  </tableColumns>
  <tableStyleInfo name="TableStyleMedium9"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6000000}" name="TablaAlcance" displayName="TablaAlcance" ref="A89:A92" totalsRowShown="0" headerRowDxfId="6" dataDxfId="5">
  <autoFilter ref="A89:A92" xr:uid="{00000000-0009-0000-0100-000021000000}"/>
  <tableColumns count="1">
    <tableColumn id="1" xr3:uid="{00000000-0010-0000-2600-000001000000}" name="Alcance" dataDxfId="4"/>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3000000}" name="Tabla24" displayName="Tabla24" ref="A2:G103" totalsRowShown="0" headerRowDxfId="231" dataDxfId="230">
  <autoFilter ref="A2:G103" xr:uid="{00000000-0009-0000-0100-000018000000}"/>
  <tableColumns count="7">
    <tableColumn id="1" xr3:uid="{00000000-0010-0000-0300-000001000000}" name="Código" dataDxfId="229">
      <calculatedColumnFormula>IFERROR(VLOOKUP(Tabla16[[#This Row],[Código]],HIC,2,FALSE),"-")</calculatedColumnFormula>
    </tableColumn>
    <tableColumn id="2" xr3:uid="{00000000-0010-0000-0300-000002000000}" name="Hábitat" dataDxfId="228">
      <calculatedColumnFormula>IFERROR(VLOOKUP(Tabla16[[#This Row],[Código]],HIC,3,FALSE),"-")</calculatedColumnFormula>
    </tableColumn>
    <tableColumn id="3" xr3:uid="{00000000-0010-0000-0300-000003000000}" name="Región" dataDxfId="227">
      <calculatedColumnFormula>IFERROR(VLOOKUP(Tabla16[[#This Row],[Código]],HIC,8,FALSE),"-")</calculatedColumnFormula>
    </tableColumn>
    <tableColumn id="4" xr3:uid="{00000000-0010-0000-0300-000004000000}" name="Sentido" dataDxfId="226"/>
    <tableColumn id="5" xr3:uid="{00000000-0010-0000-0300-000005000000}" name="Min" dataDxfId="225"/>
    <tableColumn id="6" xr3:uid="{00000000-0010-0000-0300-000006000000}" name="Max" dataDxfId="224"/>
    <tableColumn id="7" xr3:uid="{00000000-0010-0000-0300-000007000000}" name="Método" dataDxfId="223"/>
  </tableColumns>
  <tableStyleInfo name="TableStyleMedium1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7000000}" name="Tabla34" displayName="Tabla34" ref="A83:B87" totalsRowShown="0" headerRowDxfId="3" dataDxfId="2">
  <autoFilter ref="A83:B87" xr:uid="{00000000-0009-0000-0100-000022000000}"/>
  <tableColumns count="2">
    <tableColumn id="1" xr3:uid="{00000000-0010-0000-2700-000001000000}" name="Momento" dataDxfId="1"/>
    <tableColumn id="2" xr3:uid="{00000000-0010-0000-2700-000002000000}" name="Descripción" dataDxfId="0"/>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4000000}" name="Tabla25" displayName="Tabla25" ref="A2:G103" totalsRowShown="0" headerRowDxfId="222" dataDxfId="221">
  <autoFilter ref="A2:G103" xr:uid="{00000000-0009-0000-0100-000019000000}"/>
  <tableColumns count="7">
    <tableColumn id="1" xr3:uid="{00000000-0010-0000-0400-000001000000}" name="Código" dataDxfId="220">
      <calculatedColumnFormula>IFERROR(VLOOKUP(Tabla16[[#This Row],[Código]],HIC,2,FALSE),"-")</calculatedColumnFormula>
    </tableColumn>
    <tableColumn id="2" xr3:uid="{00000000-0010-0000-0400-000002000000}" name="Hábitat" dataDxfId="219">
      <calculatedColumnFormula>IFERROR(VLOOKUP(Tabla16[[#This Row],[Código]],HIC,3,FALSE),"-")</calculatedColumnFormula>
    </tableColumn>
    <tableColumn id="3" xr3:uid="{00000000-0010-0000-0400-000003000000}" name="Región" dataDxfId="218">
      <calculatedColumnFormula>IFERROR(VLOOKUP(Tabla16[[#This Row],[Código]],HIC,8,FALSE),"-")</calculatedColumnFormula>
    </tableColumn>
    <tableColumn id="4" xr3:uid="{00000000-0010-0000-0400-000004000000}" name="Superficie (km2)" dataDxfId="217"/>
    <tableColumn id="5" xr3:uid="{00000000-0010-0000-0400-000005000000}" name="Impreciso" dataDxfId="216"/>
    <tableColumn id="6" xr3:uid="{00000000-0010-0000-0400-000006000000}" name="Método" dataDxfId="215"/>
    <tableColumn id="7" xr3:uid="{00000000-0010-0000-0400-000007000000}" name="Calidad" dataDxfId="214"/>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5000000}" name="Tabla254" displayName="Tabla254" ref="A2:D103" totalsRowShown="0" headerRowDxfId="213" dataDxfId="212">
  <autoFilter ref="A2:D103" xr:uid="{00000000-0009-0000-0100-000003000000}"/>
  <tableColumns count="4">
    <tableColumn id="1" xr3:uid="{00000000-0010-0000-0500-000001000000}" name="Código" dataDxfId="211">
      <calculatedColumnFormula>IFERROR(VLOOKUP(Tabla16[[#This Row],[Código]],HIC,2,FALSE),"-")</calculatedColumnFormula>
    </tableColumn>
    <tableColumn id="2" xr3:uid="{00000000-0010-0000-0500-000002000000}" name="Hábitat" dataDxfId="210">
      <calculatedColumnFormula>IFERROR(VLOOKUP(Tabla16[[#This Row],[Código]],HIC,3,FALSE),"-")</calculatedColumnFormula>
    </tableColumn>
    <tableColumn id="3" xr3:uid="{00000000-0010-0000-0500-000003000000}" name="Región" dataDxfId="209">
      <calculatedColumnFormula>IFERROR(VLOOKUP(Tabla16[[#This Row],[Código]],HIC,8,FALSE),"-")</calculatedColumnFormula>
    </tableColumn>
    <tableColumn id="4" xr3:uid="{00000000-0010-0000-0500-000004000000}" name="Evaluación" dataDxfId="208"/>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6000000}" name="Tabla26" displayName="Tabla26" ref="A2:L103" totalsRowShown="0" headerRowDxfId="207">
  <autoFilter ref="A2:L103" xr:uid="{00000000-0009-0000-0100-00001A000000}"/>
  <tableColumns count="12">
    <tableColumn id="1" xr3:uid="{00000000-0010-0000-0600-000001000000}" name="Código" dataDxfId="206">
      <calculatedColumnFormula>IFERROR(VLOOKUP(Tabla16[[#This Row],[Código]],HIC,2,FALSE),"-")</calculatedColumnFormula>
    </tableColumn>
    <tableColumn id="2" xr3:uid="{00000000-0010-0000-0600-000002000000}" name="Hábitat" dataDxfId="205">
      <calculatedColumnFormula>IFERROR(VLOOKUP(Tabla16[[#This Row],[Código]],HIC,3,FALSE),"-")</calculatedColumnFormula>
    </tableColumn>
    <tableColumn id="3" xr3:uid="{00000000-0010-0000-0600-000003000000}" name="Región" dataDxfId="204">
      <calculatedColumnFormula>IFERROR(VLOOKUP(Tabla16[[#This Row],[Código]],HIC,8,FALSE),"-")</calculatedColumnFormula>
    </tableColumn>
    <tableColumn id="4" xr3:uid="{00000000-0010-0000-0600-000004000000}" name="Mín" dataDxfId="203"/>
    <tableColumn id="5" xr3:uid="{00000000-0010-0000-0600-000005000000}" name="Máx" dataDxfId="202"/>
    <tableColumn id="6" xr3:uid="{00000000-0010-0000-0600-000006000000}" name="Mejor" dataDxfId="201"/>
    <tableColumn id="7" xr3:uid="{00000000-0010-0000-0600-000007000000}" name="Estimación" dataDxfId="200"/>
    <tableColumn id="8" xr3:uid="{00000000-0010-0000-0600-000008000000}" name="Método" dataDxfId="199"/>
    <tableColumn id="9" xr3:uid="{00000000-0010-0000-0600-000009000000}" name="Cambio" dataDxfId="198"/>
    <tableColumn id="10" xr3:uid="{00000000-0010-0000-0600-00000A000000}" name="Motivo" dataDxfId="197"/>
    <tableColumn id="11" xr3:uid="{00000000-0010-0000-0600-00000B000000}" name="Área Directiva (km2)" dataDxfId="196"/>
    <tableColumn id="12" xr3:uid="{00000000-0010-0000-0600-00000C000000}" name="Info+" dataDxfId="195"/>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7000000}" name="Tabla4" displayName="Tabla4" ref="A2:I103" totalsRowShown="0" headerRowDxfId="194" dataDxfId="193">
  <autoFilter ref="A2:I103" xr:uid="{00000000-0009-0000-0100-000004000000}"/>
  <tableColumns count="9">
    <tableColumn id="1" xr3:uid="{00000000-0010-0000-0700-000001000000}" name="Código" dataDxfId="192">
      <calculatedColumnFormula>IFERROR(VLOOKUP(Tabla16[[#This Row],[Código]],HIC,2,FALSE),"-")</calculatedColumnFormula>
    </tableColumn>
    <tableColumn id="2" xr3:uid="{00000000-0010-0000-0700-000002000000}" name="Hábitat" dataDxfId="191">
      <calculatedColumnFormula>IFERROR(VLOOKUP(Tabla16[[#This Row],[Código]],HIC,3,FALSE),"-")</calculatedColumnFormula>
    </tableColumn>
    <tableColumn id="3" xr3:uid="{00000000-0010-0000-0700-000003000000}" name="Región" dataDxfId="190">
      <calculatedColumnFormula>IFERROR(VLOOKUP(Tabla16[[#This Row],[Código]],HIC,8,FALSE),"-")</calculatedColumnFormula>
    </tableColumn>
    <tableColumn id="9" xr3:uid="{00000000-0010-0000-0700-000009000000}" name="Sentido" dataDxfId="189"/>
    <tableColumn id="4" xr3:uid="{00000000-0010-0000-0700-000004000000}" name="Min" dataDxfId="188"/>
    <tableColumn id="5" xr3:uid="{00000000-0010-0000-0700-000005000000}" name="Max" dataDxfId="187"/>
    <tableColumn id="8" xr3:uid="{00000000-0010-0000-0700-000008000000}" name="Impreciso" dataDxfId="186"/>
    <tableColumn id="6" xr3:uid="{00000000-0010-0000-0700-000006000000}" name="Estimación" dataDxfId="185"/>
    <tableColumn id="7" xr3:uid="{00000000-0010-0000-0700-000007000000}" name="Método" dataDxfId="184"/>
  </tableColumns>
  <tableStyleInfo name="TableStyleMedium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8000000}" name="Tabla46" displayName="Tabla46" ref="A2:H103" totalsRowShown="0" headerRowDxfId="183" dataDxfId="182">
  <autoFilter ref="A2:H103" xr:uid="{00000000-0009-0000-0100-000005000000}"/>
  <tableColumns count="8">
    <tableColumn id="1" xr3:uid="{00000000-0010-0000-0800-000001000000}" name="Código" dataDxfId="181">
      <calculatedColumnFormula>IFERROR(VLOOKUP(Tabla16[[#This Row],[Código]],HIC,2,FALSE),"-")</calculatedColumnFormula>
    </tableColumn>
    <tableColumn id="2" xr3:uid="{00000000-0010-0000-0800-000002000000}" name="Hábitat" dataDxfId="180">
      <calculatedColumnFormula>IFERROR(VLOOKUP(Tabla16[[#This Row],[Código]],HIC,3,FALSE),"-")</calculatedColumnFormula>
    </tableColumn>
    <tableColumn id="3" xr3:uid="{00000000-0010-0000-0800-000003000000}" name="Región" dataDxfId="179">
      <calculatedColumnFormula>IFERROR(VLOOKUP(Tabla16[[#This Row],[Código]],HIC,8,FALSE),"-")</calculatedColumnFormula>
    </tableColumn>
    <tableColumn id="9" xr3:uid="{00000000-0010-0000-0800-000009000000}" name="Sentido" dataDxfId="178"/>
    <tableColumn id="4" xr3:uid="{00000000-0010-0000-0800-000004000000}" name="Min" dataDxfId="177"/>
    <tableColumn id="5" xr3:uid="{00000000-0010-0000-0800-000005000000}" name="Max" dataDxfId="176"/>
    <tableColumn id="8" xr3:uid="{00000000-0010-0000-0800-000008000000}" name="Intervalo de confianza" dataDxfId="175"/>
    <tableColumn id="7" xr3:uid="{00000000-0010-0000-0800-000007000000}" name="Método" dataDxfId="174"/>
  </tableColumns>
  <tableStyleInfo name="TableStyleMedium1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dr.eionet.europa.eu/help/habitats_art17" TargetMode="External"/><Relationship Id="rId2" Type="http://schemas.openxmlformats.org/officeDocument/2006/relationships/hyperlink" Target="https://www.euskadi.eus/informacion/como-aportar-informacion-al-sistema-de-informacion-de-la-naturaleza-de-euskadi/web01-a2ingdib/es/" TargetMode="External"/><Relationship Id="rId1" Type="http://schemas.openxmlformats.org/officeDocument/2006/relationships/hyperlink" Target="https://www.euskadi.eus/informacion/como-aportar-informacion-al-sistema-de-informacion-de-la-naturaleza-de-euskadi/web01-a2ingdib/es/"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uskadi.eus/informacion/como-aportar-informacion-al-sistema-de-informacion-de-la-naturaleza-de-euskadi/web01-a2ingdib/es/" TargetMode="External"/></Relationships>
</file>

<file path=xl/worksheets/_rels/sheet20.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2.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27.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28.xml.rels><?xml version="1.0" encoding="UTF-8" standalone="yes"?>
<Relationships xmlns="http://schemas.openxmlformats.org/package/2006/relationships"><Relationship Id="rId8" Type="http://schemas.openxmlformats.org/officeDocument/2006/relationships/table" Target="../tables/table31.xml"/><Relationship Id="rId13" Type="http://schemas.openxmlformats.org/officeDocument/2006/relationships/table" Target="../tables/table36.xml"/><Relationship Id="rId3" Type="http://schemas.openxmlformats.org/officeDocument/2006/relationships/table" Target="../tables/table26.xml"/><Relationship Id="rId7" Type="http://schemas.openxmlformats.org/officeDocument/2006/relationships/table" Target="../tables/table30.xml"/><Relationship Id="rId12" Type="http://schemas.openxmlformats.org/officeDocument/2006/relationships/table" Target="../tables/table35.xml"/><Relationship Id="rId17" Type="http://schemas.openxmlformats.org/officeDocument/2006/relationships/table" Target="../tables/table40.xml"/><Relationship Id="rId2" Type="http://schemas.openxmlformats.org/officeDocument/2006/relationships/table" Target="../tables/table25.xml"/><Relationship Id="rId16" Type="http://schemas.openxmlformats.org/officeDocument/2006/relationships/table" Target="../tables/table39.xml"/><Relationship Id="rId1" Type="http://schemas.openxmlformats.org/officeDocument/2006/relationships/printerSettings" Target="../printerSettings/printerSettings25.bin"/><Relationship Id="rId6" Type="http://schemas.openxmlformats.org/officeDocument/2006/relationships/table" Target="../tables/table29.xml"/><Relationship Id="rId11" Type="http://schemas.openxmlformats.org/officeDocument/2006/relationships/table" Target="../tables/table34.xml"/><Relationship Id="rId5" Type="http://schemas.openxmlformats.org/officeDocument/2006/relationships/table" Target="../tables/table28.xml"/><Relationship Id="rId15" Type="http://schemas.openxmlformats.org/officeDocument/2006/relationships/table" Target="../tables/table38.xml"/><Relationship Id="rId10" Type="http://schemas.openxmlformats.org/officeDocument/2006/relationships/table" Target="../tables/table33.xml"/><Relationship Id="rId4" Type="http://schemas.openxmlformats.org/officeDocument/2006/relationships/table" Target="../tables/table27.xml"/><Relationship Id="rId9" Type="http://schemas.openxmlformats.org/officeDocument/2006/relationships/table" Target="../tables/table32.xml"/><Relationship Id="rId14" Type="http://schemas.openxmlformats.org/officeDocument/2006/relationships/table" Target="../tables/table37.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C00000"/>
  </sheetPr>
  <dimension ref="A1:B88"/>
  <sheetViews>
    <sheetView tabSelected="1" workbookViewId="0"/>
  </sheetViews>
  <sheetFormatPr baseColWidth="10" defaultRowHeight="15" x14ac:dyDescent="0.25"/>
  <cols>
    <col min="1" max="1" width="107.85546875" style="11" customWidth="1"/>
    <col min="2" max="2" width="53.28515625" customWidth="1"/>
  </cols>
  <sheetData>
    <row r="1" spans="1:2" x14ac:dyDescent="0.25">
      <c r="A1" s="13" t="s">
        <v>309</v>
      </c>
      <c r="B1" s="13" t="s">
        <v>310</v>
      </c>
    </row>
    <row r="2" spans="1:2" ht="30" x14ac:dyDescent="0.25">
      <c r="A2" s="14" t="s">
        <v>785</v>
      </c>
    </row>
    <row r="3" spans="1:2" x14ac:dyDescent="0.25">
      <c r="A3" s="23" t="s">
        <v>960</v>
      </c>
      <c r="B3" s="9"/>
    </row>
    <row r="4" spans="1:2" ht="36.75" customHeight="1" x14ac:dyDescent="0.25">
      <c r="A4" s="19" t="s">
        <v>317</v>
      </c>
      <c r="B4" s="15" t="s">
        <v>316</v>
      </c>
    </row>
    <row r="5" spans="1:2" ht="30" x14ac:dyDescent="0.25">
      <c r="A5" s="16" t="s">
        <v>311</v>
      </c>
      <c r="B5" s="15"/>
    </row>
    <row r="6" spans="1:2" x14ac:dyDescent="0.25">
      <c r="A6" s="65" t="s">
        <v>961</v>
      </c>
      <c r="B6" s="17"/>
    </row>
    <row r="7" spans="1:2" x14ac:dyDescent="0.25">
      <c r="A7" s="11" t="s">
        <v>312</v>
      </c>
    </row>
    <row r="8" spans="1:2" ht="45" x14ac:dyDescent="0.25">
      <c r="A8" s="11" t="s">
        <v>318</v>
      </c>
    </row>
    <row r="9" spans="1:2" ht="45" x14ac:dyDescent="0.25">
      <c r="A9" s="11" t="s">
        <v>319</v>
      </c>
      <c r="B9" s="18" t="s">
        <v>313</v>
      </c>
    </row>
    <row r="10" spans="1:2" ht="45" x14ac:dyDescent="0.25">
      <c r="A10" s="11" t="s">
        <v>314</v>
      </c>
      <c r="B10" s="18" t="s">
        <v>315</v>
      </c>
    </row>
    <row r="11" spans="1:2" ht="18" customHeight="1" x14ac:dyDescent="0.25"/>
    <row r="66" spans="2:2" s="11" customFormat="1" ht="104.45" customHeight="1" x14ac:dyDescent="0.25">
      <c r="B66"/>
    </row>
    <row r="77" spans="2:2" s="11" customFormat="1" ht="16.149999999999999" customHeight="1" x14ac:dyDescent="0.25">
      <c r="B77"/>
    </row>
    <row r="78" spans="2:2" s="11" customFormat="1" ht="33.6" customHeight="1" x14ac:dyDescent="0.25">
      <c r="B78"/>
    </row>
    <row r="79" spans="2:2" s="11" customFormat="1" ht="13.9" customHeight="1" x14ac:dyDescent="0.25">
      <c r="B79"/>
    </row>
    <row r="80" spans="2:2" s="11" customFormat="1" ht="13.9" customHeight="1" x14ac:dyDescent="0.25">
      <c r="B80"/>
    </row>
    <row r="81" spans="2:2" s="11" customFormat="1" ht="13.9" customHeight="1" x14ac:dyDescent="0.25">
      <c r="B81"/>
    </row>
    <row r="82" spans="2:2" s="11" customFormat="1" ht="13.9" customHeight="1" x14ac:dyDescent="0.25">
      <c r="B82"/>
    </row>
    <row r="83" spans="2:2" s="11" customFormat="1" ht="13.9" customHeight="1" x14ac:dyDescent="0.25">
      <c r="B83"/>
    </row>
    <row r="84" spans="2:2" s="11" customFormat="1" ht="13.9" customHeight="1" x14ac:dyDescent="0.25">
      <c r="B84"/>
    </row>
    <row r="85" spans="2:2" s="11" customFormat="1" ht="13.9" customHeight="1" x14ac:dyDescent="0.25">
      <c r="B85"/>
    </row>
    <row r="88" spans="2:2" s="11" customFormat="1" ht="33" customHeight="1" x14ac:dyDescent="0.25">
      <c r="B88"/>
    </row>
  </sheetData>
  <sheetProtection algorithmName="SHA-512" hashValue="STRS+2qMhmE3A6MD1AJurfntvrredSsHqeP/BjOKyOVE62qdM++QeTmjrpLYHeePv25OMcNKOa8o6fo19yGZSw==" saltValue="WQPyNsWnEEw54P/Y6fw4Uw==" spinCount="100000" sheet="1" objects="1" scenarios="1" formatColumns="0"/>
  <hyperlinks>
    <hyperlink ref="B10" r:id="rId1" location="4012" xr:uid="{00000000-0004-0000-0000-000000000000}"/>
    <hyperlink ref="A3" location="INFO!A1" display="A. INFORMACIÓN  ACUMPLIMENTAR EN EL EXCEL" xr:uid="{00000000-0004-0000-0000-000001000000}"/>
    <hyperlink ref="B9" r:id="rId2" location="2177" xr:uid="{00000000-0004-0000-0000-000002000000}"/>
    <hyperlink ref="B4" r:id="rId3" xr:uid="{00000000-0004-0000-0000-000003000000}"/>
  </hyperlinks>
  <pageMargins left="0.7" right="0.7" top="0.75" bottom="0.75" header="0.3" footer="0.3"/>
  <pageSetup paperSize="9" orientation="portrait" horizontalDpi="1200" verticalDpi="120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1">
    <tabColor theme="9"/>
  </sheetPr>
  <dimension ref="A1:K103"/>
  <sheetViews>
    <sheetView workbookViewId="0">
      <selection activeCell="I5" sqref="I5"/>
    </sheetView>
  </sheetViews>
  <sheetFormatPr baseColWidth="10" defaultRowHeight="15" x14ac:dyDescent="0.25"/>
  <cols>
    <col min="1" max="1" width="9.140625" bestFit="1" customWidth="1"/>
    <col min="2" max="2" width="73.42578125" bestFit="1" customWidth="1"/>
    <col min="3" max="3" width="9" bestFit="1" customWidth="1"/>
    <col min="4" max="4" width="9.7109375" bestFit="1" customWidth="1"/>
    <col min="5" max="5" width="6.5703125" bestFit="1" customWidth="1"/>
    <col min="6" max="6" width="6.85546875" bestFit="1" customWidth="1"/>
    <col min="7" max="7" width="11.42578125" bestFit="1" customWidth="1"/>
    <col min="8" max="8" width="21.85546875" bestFit="1" customWidth="1"/>
    <col min="9" max="9" width="21.140625" customWidth="1"/>
    <col min="11" max="11" width="14" bestFit="1" customWidth="1"/>
  </cols>
  <sheetData>
    <row r="1" spans="1:11" x14ac:dyDescent="0.25">
      <c r="A1" s="100" t="s">
        <v>757</v>
      </c>
      <c r="B1" s="100"/>
      <c r="C1" s="100"/>
      <c r="D1" s="100"/>
      <c r="E1" s="100"/>
      <c r="F1" s="100"/>
      <c r="G1" s="100"/>
      <c r="H1" s="100"/>
      <c r="I1" s="100"/>
      <c r="K1" s="31" t="s">
        <v>531</v>
      </c>
    </row>
    <row r="2" spans="1:11" ht="15.75" thickBot="1" x14ac:dyDescent="0.3">
      <c r="A2" s="43" t="s">
        <v>44</v>
      </c>
      <c r="B2" s="44" t="s">
        <v>4</v>
      </c>
      <c r="C2" s="44" t="s">
        <v>8</v>
      </c>
      <c r="D2" t="s">
        <v>331</v>
      </c>
      <c r="E2" t="s">
        <v>1</v>
      </c>
      <c r="F2" t="s">
        <v>2</v>
      </c>
      <c r="G2" t="s">
        <v>797</v>
      </c>
      <c r="H2" t="s">
        <v>798</v>
      </c>
      <c r="I2" t="s">
        <v>9</v>
      </c>
      <c r="K2" s="41" t="s">
        <v>962</v>
      </c>
    </row>
    <row r="3" spans="1:11" ht="15.75" thickTop="1" x14ac:dyDescent="0.25">
      <c r="A3" s="53" t="str">
        <f>IFERROR(VLOOKUP(Tabla16[[#This Row],[Código]],HIC,2,FALSE),"-")</f>
        <v>91E0</v>
      </c>
      <c r="B3" s="54" t="str">
        <f>IFERROR(VLOOKUP(Tabla16[[#This Row],[Código]],HIC,3,FALSE),"-")</f>
        <v>* Bosques aluviales de Alnus glutinosa y Fraxinus excelsior (Alno-Padion, Alnion incanae, Salicion albae)</v>
      </c>
      <c r="C3" s="54" t="str">
        <f>IFERROR(VLOOKUP(Tabla16[[#This Row],[Código]],HIC,8,FALSE),"-")</f>
        <v>ATL</v>
      </c>
      <c r="D3" s="42" t="s">
        <v>27</v>
      </c>
      <c r="E3" s="42"/>
      <c r="F3" s="42"/>
      <c r="G3" s="42" t="s">
        <v>648</v>
      </c>
      <c r="H3" s="42" t="s">
        <v>18</v>
      </c>
      <c r="I3" s="42" t="s">
        <v>638</v>
      </c>
      <c r="K3" s="39" t="s">
        <v>321</v>
      </c>
    </row>
    <row r="4" spans="1:11" x14ac:dyDescent="0.25">
      <c r="A4" s="53" t="str">
        <f>IFERROR(VLOOKUP(Tabla16[[#This Row],[Código]],HIC,2,FALSE),"-")</f>
        <v>91E0</v>
      </c>
      <c r="B4" s="54" t="str">
        <f>IFERROR(VLOOKUP(Tabla16[[#This Row],[Código]],HIC,3,FALSE),"-")</f>
        <v>* Bosques aluviales de Alnus glutinosa y Fraxinus excelsior (Alno-Padion, Alnion incanae, Salicion albae)</v>
      </c>
      <c r="C4" s="54" t="str">
        <f>IFERROR(VLOOKUP(Tabla16[[#This Row],[Código]],HIC,8,FALSE),"-")</f>
        <v>MED</v>
      </c>
      <c r="D4" s="42" t="s">
        <v>27</v>
      </c>
      <c r="E4" s="42"/>
      <c r="F4" s="42"/>
      <c r="G4" s="42" t="s">
        <v>648</v>
      </c>
      <c r="H4" s="42" t="s">
        <v>19</v>
      </c>
      <c r="I4" s="42" t="s">
        <v>639</v>
      </c>
    </row>
    <row r="5" spans="1:11" x14ac:dyDescent="0.25">
      <c r="A5" s="53" t="str">
        <f>IFERROR(VLOOKUP(Tabla16[[#This Row],[Código]],HIC,2,FALSE),"-")</f>
        <v>4030</v>
      </c>
      <c r="B5" s="54" t="str">
        <f>IFERROR(VLOOKUP(Tabla16[[#This Row],[Código]],HIC,3,FALSE),"-")</f>
        <v>Brezales secos europeos</v>
      </c>
      <c r="C5" s="54" t="str">
        <f>IFERROR(VLOOKUP(Tabla16[[#This Row],[Código]],HIC,8,FALSE),"-")</f>
        <v>ATL</v>
      </c>
      <c r="D5" s="42" t="s">
        <v>26</v>
      </c>
      <c r="E5" s="42"/>
      <c r="F5" s="42"/>
      <c r="G5" s="42" t="s">
        <v>649</v>
      </c>
      <c r="H5" s="42" t="s">
        <v>635</v>
      </c>
      <c r="I5" s="42" t="s">
        <v>639</v>
      </c>
    </row>
    <row r="6" spans="1:11" x14ac:dyDescent="0.25">
      <c r="A6" s="53" t="str">
        <f>IFERROR(VLOOKUP(Tabla16[[#This Row],[Código]],HIC,2,FALSE),"-")</f>
        <v>-</v>
      </c>
      <c r="B6" s="54" t="str">
        <f>IFERROR(VLOOKUP(Tabla16[[#This Row],[Código]],HIC,3,FALSE),"-")</f>
        <v>-</v>
      </c>
      <c r="C6" s="54" t="str">
        <f>IFERROR(VLOOKUP(Tabla16[[#This Row],[Código]],HIC,8,FALSE),"-")</f>
        <v>-</v>
      </c>
      <c r="D6" s="42"/>
      <c r="E6" s="42"/>
      <c r="F6" s="42"/>
      <c r="G6" s="42"/>
      <c r="H6" s="42"/>
      <c r="I6" s="42"/>
    </row>
    <row r="7" spans="1:11" x14ac:dyDescent="0.25">
      <c r="A7" s="53" t="str">
        <f>IFERROR(VLOOKUP(Tabla16[[#This Row],[Código]],HIC,2,FALSE),"-")</f>
        <v>-</v>
      </c>
      <c r="B7" s="54" t="str">
        <f>IFERROR(VLOOKUP(Tabla16[[#This Row],[Código]],HIC,3,FALSE),"-")</f>
        <v>-</v>
      </c>
      <c r="C7" s="54" t="str">
        <f>IFERROR(VLOOKUP(Tabla16[[#This Row],[Código]],HIC,8,FALSE),"-")</f>
        <v>-</v>
      </c>
      <c r="D7" s="42"/>
      <c r="E7" s="42"/>
      <c r="F7" s="42"/>
      <c r="G7" s="42"/>
      <c r="H7" s="42"/>
      <c r="I7" s="42"/>
    </row>
    <row r="8" spans="1:11" x14ac:dyDescent="0.25">
      <c r="A8" s="53" t="str">
        <f>IFERROR(VLOOKUP(Tabla16[[#This Row],[Código]],HIC,2,FALSE),"-")</f>
        <v>-</v>
      </c>
      <c r="B8" s="54" t="str">
        <f>IFERROR(VLOOKUP(Tabla16[[#This Row],[Código]],HIC,3,FALSE),"-")</f>
        <v>-</v>
      </c>
      <c r="C8" s="54" t="str">
        <f>IFERROR(VLOOKUP(Tabla16[[#This Row],[Código]],HIC,8,FALSE),"-")</f>
        <v>-</v>
      </c>
      <c r="D8" s="42"/>
      <c r="E8" s="42"/>
      <c r="F8" s="42"/>
      <c r="G8" s="42"/>
      <c r="H8" s="42"/>
      <c r="I8" s="42"/>
    </row>
    <row r="9" spans="1:11" x14ac:dyDescent="0.25">
      <c r="A9" s="53" t="str">
        <f>IFERROR(VLOOKUP(Tabla16[[#This Row],[Código]],HIC,2,FALSE),"-")</f>
        <v>-</v>
      </c>
      <c r="B9" s="54" t="str">
        <f>IFERROR(VLOOKUP(Tabla16[[#This Row],[Código]],HIC,3,FALSE),"-")</f>
        <v>-</v>
      </c>
      <c r="C9" s="54" t="str">
        <f>IFERROR(VLOOKUP(Tabla16[[#This Row],[Código]],HIC,8,FALSE),"-")</f>
        <v>-</v>
      </c>
      <c r="D9" s="42"/>
      <c r="E9" s="42"/>
      <c r="F9" s="42"/>
      <c r="G9" s="42"/>
      <c r="H9" s="42"/>
      <c r="I9" s="42"/>
    </row>
    <row r="10" spans="1:11" x14ac:dyDescent="0.25">
      <c r="A10" s="53" t="str">
        <f>IFERROR(VLOOKUP(Tabla16[[#This Row],[Código]],HIC,2,FALSE),"-")</f>
        <v>-</v>
      </c>
      <c r="B10" s="54" t="str">
        <f>IFERROR(VLOOKUP(Tabla16[[#This Row],[Código]],HIC,3,FALSE),"-")</f>
        <v>-</v>
      </c>
      <c r="C10" s="54" t="str">
        <f>IFERROR(VLOOKUP(Tabla16[[#This Row],[Código]],HIC,8,FALSE),"-")</f>
        <v>-</v>
      </c>
      <c r="D10" s="42"/>
      <c r="E10" s="42"/>
      <c r="F10" s="42"/>
      <c r="G10" s="42"/>
      <c r="H10" s="42"/>
      <c r="I10" s="42"/>
    </row>
    <row r="11" spans="1:11" x14ac:dyDescent="0.25">
      <c r="A11" s="53" t="str">
        <f>IFERROR(VLOOKUP(Tabla16[[#This Row],[Código]],HIC,2,FALSE),"-")</f>
        <v>-</v>
      </c>
      <c r="B11" s="54" t="str">
        <f>IFERROR(VLOOKUP(Tabla16[[#This Row],[Código]],HIC,3,FALSE),"-")</f>
        <v>-</v>
      </c>
      <c r="C11" s="54" t="str">
        <f>IFERROR(VLOOKUP(Tabla16[[#This Row],[Código]],HIC,8,FALSE),"-")</f>
        <v>-</v>
      </c>
      <c r="D11" s="42"/>
      <c r="E11" s="42"/>
      <c r="F11" s="42"/>
      <c r="G11" s="42"/>
      <c r="H11" s="42"/>
      <c r="I11" s="42"/>
    </row>
    <row r="12" spans="1:11" x14ac:dyDescent="0.25">
      <c r="A12" s="53" t="str">
        <f>IFERROR(VLOOKUP(Tabla16[[#This Row],[Código]],HIC,2,FALSE),"-")</f>
        <v>-</v>
      </c>
      <c r="B12" s="54" t="str">
        <f>IFERROR(VLOOKUP(Tabla16[[#This Row],[Código]],HIC,3,FALSE),"-")</f>
        <v>-</v>
      </c>
      <c r="C12" s="54" t="str">
        <f>IFERROR(VLOOKUP(Tabla16[[#This Row],[Código]],HIC,8,FALSE),"-")</f>
        <v>-</v>
      </c>
      <c r="D12" s="42"/>
      <c r="E12" s="42"/>
      <c r="F12" s="42"/>
      <c r="G12" s="42"/>
      <c r="H12" s="42"/>
      <c r="I12" s="42"/>
    </row>
    <row r="13" spans="1:11" x14ac:dyDescent="0.25">
      <c r="A13" s="53" t="str">
        <f>IFERROR(VLOOKUP(Tabla16[[#This Row],[Código]],HIC,2,FALSE),"-")</f>
        <v>-</v>
      </c>
      <c r="B13" s="54" t="str">
        <f>IFERROR(VLOOKUP(Tabla16[[#This Row],[Código]],HIC,3,FALSE),"-")</f>
        <v>-</v>
      </c>
      <c r="C13" s="54" t="str">
        <f>IFERROR(VLOOKUP(Tabla16[[#This Row],[Código]],HIC,8,FALSE),"-")</f>
        <v>-</v>
      </c>
      <c r="D13" s="42"/>
      <c r="E13" s="42"/>
      <c r="F13" s="42"/>
      <c r="G13" s="42"/>
      <c r="H13" s="42"/>
      <c r="I13" s="42"/>
    </row>
    <row r="14" spans="1:11" x14ac:dyDescent="0.25">
      <c r="A14" s="53" t="str">
        <f>IFERROR(VLOOKUP(Tabla16[[#This Row],[Código]],HIC,2,FALSE),"-")</f>
        <v>-</v>
      </c>
      <c r="B14" s="54" t="str">
        <f>IFERROR(VLOOKUP(Tabla16[[#This Row],[Código]],HIC,3,FALSE),"-")</f>
        <v>-</v>
      </c>
      <c r="C14" s="54" t="str">
        <f>IFERROR(VLOOKUP(Tabla16[[#This Row],[Código]],HIC,8,FALSE),"-")</f>
        <v>-</v>
      </c>
      <c r="D14" s="42"/>
      <c r="E14" s="42"/>
      <c r="F14" s="42"/>
      <c r="G14" s="42"/>
      <c r="H14" s="42"/>
      <c r="I14" s="42"/>
    </row>
    <row r="15" spans="1:11" x14ac:dyDescent="0.25">
      <c r="A15" s="53" t="str">
        <f>IFERROR(VLOOKUP(Tabla16[[#This Row],[Código]],HIC,2,FALSE),"-")</f>
        <v>-</v>
      </c>
      <c r="B15" s="54" t="str">
        <f>IFERROR(VLOOKUP(Tabla16[[#This Row],[Código]],HIC,3,FALSE),"-")</f>
        <v>-</v>
      </c>
      <c r="C15" s="54" t="str">
        <f>IFERROR(VLOOKUP(Tabla16[[#This Row],[Código]],HIC,8,FALSE),"-")</f>
        <v>-</v>
      </c>
      <c r="D15" s="42"/>
      <c r="E15" s="42"/>
      <c r="F15" s="42"/>
      <c r="G15" s="42"/>
      <c r="H15" s="42"/>
      <c r="I15" s="42"/>
    </row>
    <row r="16" spans="1:11" x14ac:dyDescent="0.25">
      <c r="A16" s="53" t="str">
        <f>IFERROR(VLOOKUP(Tabla16[[#This Row],[Código]],HIC,2,FALSE),"-")</f>
        <v>-</v>
      </c>
      <c r="B16" s="54" t="str">
        <f>IFERROR(VLOOKUP(Tabla16[[#This Row],[Código]],HIC,3,FALSE),"-")</f>
        <v>-</v>
      </c>
      <c r="C16" s="54" t="str">
        <f>IFERROR(VLOOKUP(Tabla16[[#This Row],[Código]],HIC,8,FALSE),"-")</f>
        <v>-</v>
      </c>
      <c r="D16" s="42"/>
      <c r="E16" s="42"/>
      <c r="F16" s="42"/>
      <c r="G16" s="42"/>
      <c r="H16" s="42"/>
      <c r="I16" s="42"/>
    </row>
    <row r="17" spans="1:9" x14ac:dyDescent="0.25">
      <c r="A17" s="53" t="str">
        <f>IFERROR(VLOOKUP(Tabla16[[#This Row],[Código]],HIC,2,FALSE),"-")</f>
        <v>-</v>
      </c>
      <c r="B17" s="54" t="str">
        <f>IFERROR(VLOOKUP(Tabla16[[#This Row],[Código]],HIC,3,FALSE),"-")</f>
        <v>-</v>
      </c>
      <c r="C17" s="54" t="str">
        <f>IFERROR(VLOOKUP(Tabla16[[#This Row],[Código]],HIC,8,FALSE),"-")</f>
        <v>-</v>
      </c>
      <c r="D17" s="42"/>
      <c r="E17" s="42"/>
      <c r="F17" s="42"/>
      <c r="G17" s="42"/>
      <c r="H17" s="42"/>
      <c r="I17" s="42"/>
    </row>
    <row r="18" spans="1:9" x14ac:dyDescent="0.25">
      <c r="A18" s="53" t="str">
        <f>IFERROR(VLOOKUP(Tabla16[[#This Row],[Código]],HIC,2,FALSE),"-")</f>
        <v>-</v>
      </c>
      <c r="B18" s="54" t="str">
        <f>IFERROR(VLOOKUP(Tabla16[[#This Row],[Código]],HIC,3,FALSE),"-")</f>
        <v>-</v>
      </c>
      <c r="C18" s="54" t="str">
        <f>IFERROR(VLOOKUP(Tabla16[[#This Row],[Código]],HIC,8,FALSE),"-")</f>
        <v>-</v>
      </c>
      <c r="D18" s="42"/>
      <c r="E18" s="42"/>
      <c r="F18" s="42"/>
      <c r="G18" s="42"/>
      <c r="H18" s="42"/>
      <c r="I18" s="42"/>
    </row>
    <row r="19" spans="1:9" x14ac:dyDescent="0.25">
      <c r="A19" s="53" t="str">
        <f>IFERROR(VLOOKUP(Tabla16[[#This Row],[Código]],HIC,2,FALSE),"-")</f>
        <v>-</v>
      </c>
      <c r="B19" s="54" t="str">
        <f>IFERROR(VLOOKUP(Tabla16[[#This Row],[Código]],HIC,3,FALSE),"-")</f>
        <v>-</v>
      </c>
      <c r="C19" s="54" t="str">
        <f>IFERROR(VLOOKUP(Tabla16[[#This Row],[Código]],HIC,8,FALSE),"-")</f>
        <v>-</v>
      </c>
      <c r="D19" s="42"/>
      <c r="E19" s="42"/>
      <c r="F19" s="42"/>
      <c r="G19" s="42"/>
      <c r="H19" s="42"/>
      <c r="I19" s="42"/>
    </row>
    <row r="20" spans="1:9" x14ac:dyDescent="0.25">
      <c r="A20" s="53" t="str">
        <f>IFERROR(VLOOKUP(Tabla16[[#This Row],[Código]],HIC,2,FALSE),"-")</f>
        <v>-</v>
      </c>
      <c r="B20" s="54" t="str">
        <f>IFERROR(VLOOKUP(Tabla16[[#This Row],[Código]],HIC,3,FALSE),"-")</f>
        <v>-</v>
      </c>
      <c r="C20" s="54" t="str">
        <f>IFERROR(VLOOKUP(Tabla16[[#This Row],[Código]],HIC,8,FALSE),"-")</f>
        <v>-</v>
      </c>
      <c r="D20" s="42"/>
      <c r="E20" s="42"/>
      <c r="F20" s="42"/>
      <c r="G20" s="42"/>
      <c r="H20" s="42"/>
      <c r="I20" s="42"/>
    </row>
    <row r="21" spans="1:9" x14ac:dyDescent="0.25">
      <c r="A21" s="53" t="str">
        <f>IFERROR(VLOOKUP(Tabla16[[#This Row],[Código]],HIC,2,FALSE),"-")</f>
        <v>-</v>
      </c>
      <c r="B21" s="54" t="str">
        <f>IFERROR(VLOOKUP(Tabla16[[#This Row],[Código]],HIC,3,FALSE),"-")</f>
        <v>-</v>
      </c>
      <c r="C21" s="54" t="str">
        <f>IFERROR(VLOOKUP(Tabla16[[#This Row],[Código]],HIC,8,FALSE),"-")</f>
        <v>-</v>
      </c>
      <c r="D21" s="42"/>
      <c r="E21" s="42"/>
      <c r="F21" s="42"/>
      <c r="G21" s="42"/>
      <c r="H21" s="42"/>
      <c r="I21" s="42"/>
    </row>
    <row r="22" spans="1:9" x14ac:dyDescent="0.25">
      <c r="A22" s="53" t="str">
        <f>IFERROR(VLOOKUP(Tabla16[[#This Row],[Código]],HIC,2,FALSE),"-")</f>
        <v>-</v>
      </c>
      <c r="B22" s="54" t="str">
        <f>IFERROR(VLOOKUP(Tabla16[[#This Row],[Código]],HIC,3,FALSE),"-")</f>
        <v>-</v>
      </c>
      <c r="C22" s="54" t="str">
        <f>IFERROR(VLOOKUP(Tabla16[[#This Row],[Código]],HIC,8,FALSE),"-")</f>
        <v>-</v>
      </c>
      <c r="D22" s="42"/>
      <c r="E22" s="42"/>
      <c r="F22" s="42"/>
      <c r="G22" s="42"/>
      <c r="H22" s="42"/>
      <c r="I22" s="42"/>
    </row>
    <row r="23" spans="1:9" x14ac:dyDescent="0.25">
      <c r="A23" s="53" t="str">
        <f>IFERROR(VLOOKUP(Tabla16[[#This Row],[Código]],HIC,2,FALSE),"-")</f>
        <v>-</v>
      </c>
      <c r="B23" s="54" t="str">
        <f>IFERROR(VLOOKUP(Tabla16[[#This Row],[Código]],HIC,3,FALSE),"-")</f>
        <v>-</v>
      </c>
      <c r="C23" s="54" t="str">
        <f>IFERROR(VLOOKUP(Tabla16[[#This Row],[Código]],HIC,8,FALSE),"-")</f>
        <v>-</v>
      </c>
      <c r="D23" s="42"/>
      <c r="E23" s="42"/>
      <c r="F23" s="42"/>
      <c r="G23" s="42"/>
      <c r="H23" s="42"/>
      <c r="I23" s="42"/>
    </row>
    <row r="24" spans="1:9" x14ac:dyDescent="0.25">
      <c r="A24" s="53" t="str">
        <f>IFERROR(VLOOKUP(Tabla16[[#This Row],[Código]],HIC,2,FALSE),"-")</f>
        <v>-</v>
      </c>
      <c r="B24" s="54" t="str">
        <f>IFERROR(VLOOKUP(Tabla16[[#This Row],[Código]],HIC,3,FALSE),"-")</f>
        <v>-</v>
      </c>
      <c r="C24" s="54" t="str">
        <f>IFERROR(VLOOKUP(Tabla16[[#This Row],[Código]],HIC,8,FALSE),"-")</f>
        <v>-</v>
      </c>
      <c r="D24" s="42"/>
      <c r="E24" s="42"/>
      <c r="F24" s="42"/>
      <c r="G24" s="42"/>
      <c r="H24" s="42"/>
      <c r="I24" s="42"/>
    </row>
    <row r="25" spans="1:9" x14ac:dyDescent="0.25">
      <c r="A25" s="53" t="str">
        <f>IFERROR(VLOOKUP(Tabla16[[#This Row],[Código]],HIC,2,FALSE),"-")</f>
        <v>-</v>
      </c>
      <c r="B25" s="54" t="str">
        <f>IFERROR(VLOOKUP(Tabla16[[#This Row],[Código]],HIC,3,FALSE),"-")</f>
        <v>-</v>
      </c>
      <c r="C25" s="54" t="str">
        <f>IFERROR(VLOOKUP(Tabla16[[#This Row],[Código]],HIC,8,FALSE),"-")</f>
        <v>-</v>
      </c>
      <c r="D25" s="42"/>
      <c r="E25" s="42"/>
      <c r="F25" s="42"/>
      <c r="G25" s="42"/>
      <c r="H25" s="42"/>
      <c r="I25" s="42"/>
    </row>
    <row r="26" spans="1:9" x14ac:dyDescent="0.25">
      <c r="A26" s="53" t="str">
        <f>IFERROR(VLOOKUP(Tabla16[[#This Row],[Código]],HIC,2,FALSE),"-")</f>
        <v>-</v>
      </c>
      <c r="B26" s="54" t="str">
        <f>IFERROR(VLOOKUP(Tabla16[[#This Row],[Código]],HIC,3,FALSE),"-")</f>
        <v>-</v>
      </c>
      <c r="C26" s="54" t="str">
        <f>IFERROR(VLOOKUP(Tabla16[[#This Row],[Código]],HIC,8,FALSE),"-")</f>
        <v>-</v>
      </c>
      <c r="D26" s="42"/>
      <c r="E26" s="42"/>
      <c r="F26" s="42"/>
      <c r="G26" s="42"/>
      <c r="H26" s="42"/>
      <c r="I26" s="42"/>
    </row>
    <row r="27" spans="1:9" x14ac:dyDescent="0.25">
      <c r="A27" s="53" t="str">
        <f>IFERROR(VLOOKUP(Tabla16[[#This Row],[Código]],HIC,2,FALSE),"-")</f>
        <v>-</v>
      </c>
      <c r="B27" s="54" t="str">
        <f>IFERROR(VLOOKUP(Tabla16[[#This Row],[Código]],HIC,3,FALSE),"-")</f>
        <v>-</v>
      </c>
      <c r="C27" s="54" t="str">
        <f>IFERROR(VLOOKUP(Tabla16[[#This Row],[Código]],HIC,8,FALSE),"-")</f>
        <v>-</v>
      </c>
      <c r="D27" s="42"/>
      <c r="E27" s="42"/>
      <c r="F27" s="42"/>
      <c r="G27" s="42"/>
      <c r="H27" s="42"/>
      <c r="I27" s="42"/>
    </row>
    <row r="28" spans="1:9" x14ac:dyDescent="0.25">
      <c r="A28" s="53" t="str">
        <f>IFERROR(VLOOKUP(Tabla16[[#This Row],[Código]],HIC,2,FALSE),"-")</f>
        <v>-</v>
      </c>
      <c r="B28" s="54" t="str">
        <f>IFERROR(VLOOKUP(Tabla16[[#This Row],[Código]],HIC,3,FALSE),"-")</f>
        <v>-</v>
      </c>
      <c r="C28" s="54" t="str">
        <f>IFERROR(VLOOKUP(Tabla16[[#This Row],[Código]],HIC,8,FALSE),"-")</f>
        <v>-</v>
      </c>
      <c r="D28" s="42"/>
      <c r="E28" s="42"/>
      <c r="F28" s="42"/>
      <c r="G28" s="42"/>
      <c r="H28" s="42"/>
      <c r="I28" s="42"/>
    </row>
    <row r="29" spans="1:9" x14ac:dyDescent="0.25">
      <c r="A29" s="53" t="str">
        <f>IFERROR(VLOOKUP(Tabla16[[#This Row],[Código]],HIC,2,FALSE),"-")</f>
        <v>-</v>
      </c>
      <c r="B29" s="54" t="str">
        <f>IFERROR(VLOOKUP(Tabla16[[#This Row],[Código]],HIC,3,FALSE),"-")</f>
        <v>-</v>
      </c>
      <c r="C29" s="54" t="str">
        <f>IFERROR(VLOOKUP(Tabla16[[#This Row],[Código]],HIC,8,FALSE),"-")</f>
        <v>-</v>
      </c>
      <c r="D29" s="42"/>
      <c r="E29" s="42"/>
      <c r="F29" s="42"/>
      <c r="G29" s="42"/>
      <c r="H29" s="42"/>
      <c r="I29" s="42"/>
    </row>
    <row r="30" spans="1:9" x14ac:dyDescent="0.25">
      <c r="A30" s="53" t="str">
        <f>IFERROR(VLOOKUP(Tabla16[[#This Row],[Código]],HIC,2,FALSE),"-")</f>
        <v>-</v>
      </c>
      <c r="B30" s="54" t="str">
        <f>IFERROR(VLOOKUP(Tabla16[[#This Row],[Código]],HIC,3,FALSE),"-")</f>
        <v>-</v>
      </c>
      <c r="C30" s="54" t="str">
        <f>IFERROR(VLOOKUP(Tabla16[[#This Row],[Código]],HIC,8,FALSE),"-")</f>
        <v>-</v>
      </c>
      <c r="D30" s="42"/>
      <c r="E30" s="42"/>
      <c r="F30" s="42"/>
      <c r="G30" s="42"/>
      <c r="H30" s="42"/>
      <c r="I30" s="42"/>
    </row>
    <row r="31" spans="1:9" x14ac:dyDescent="0.25">
      <c r="A31" s="53" t="str">
        <f>IFERROR(VLOOKUP(Tabla16[[#This Row],[Código]],HIC,2,FALSE),"-")</f>
        <v>-</v>
      </c>
      <c r="B31" s="54" t="str">
        <f>IFERROR(VLOOKUP(Tabla16[[#This Row],[Código]],HIC,3,FALSE),"-")</f>
        <v>-</v>
      </c>
      <c r="C31" s="54" t="str">
        <f>IFERROR(VLOOKUP(Tabla16[[#This Row],[Código]],HIC,8,FALSE),"-")</f>
        <v>-</v>
      </c>
      <c r="D31" s="42"/>
      <c r="E31" s="42"/>
      <c r="F31" s="42"/>
      <c r="G31" s="42"/>
      <c r="H31" s="42"/>
      <c r="I31" s="42"/>
    </row>
    <row r="32" spans="1:9" x14ac:dyDescent="0.25">
      <c r="A32" s="53" t="str">
        <f>IFERROR(VLOOKUP(Tabla16[[#This Row],[Código]],HIC,2,FALSE),"-")</f>
        <v>-</v>
      </c>
      <c r="B32" s="54" t="str">
        <f>IFERROR(VLOOKUP(Tabla16[[#This Row],[Código]],HIC,3,FALSE),"-")</f>
        <v>-</v>
      </c>
      <c r="C32" s="54" t="str">
        <f>IFERROR(VLOOKUP(Tabla16[[#This Row],[Código]],HIC,8,FALSE),"-")</f>
        <v>-</v>
      </c>
      <c r="D32" s="42"/>
      <c r="E32" s="42"/>
      <c r="F32" s="42"/>
      <c r="G32" s="42"/>
      <c r="H32" s="42"/>
      <c r="I32" s="42"/>
    </row>
    <row r="33" spans="1:9" x14ac:dyDescent="0.25">
      <c r="A33" s="53" t="str">
        <f>IFERROR(VLOOKUP(Tabla16[[#This Row],[Código]],HIC,2,FALSE),"-")</f>
        <v>-</v>
      </c>
      <c r="B33" s="54" t="str">
        <f>IFERROR(VLOOKUP(Tabla16[[#This Row],[Código]],HIC,3,FALSE),"-")</f>
        <v>-</v>
      </c>
      <c r="C33" s="54" t="str">
        <f>IFERROR(VLOOKUP(Tabla16[[#This Row],[Código]],HIC,8,FALSE),"-")</f>
        <v>-</v>
      </c>
      <c r="D33" s="42"/>
      <c r="E33" s="42"/>
      <c r="F33" s="42"/>
      <c r="G33" s="42"/>
      <c r="H33" s="42"/>
      <c r="I33" s="42"/>
    </row>
    <row r="34" spans="1:9" x14ac:dyDescent="0.25">
      <c r="A34" s="53" t="str">
        <f>IFERROR(VLOOKUP(Tabla16[[#This Row],[Código]],HIC,2,FALSE),"-")</f>
        <v>-</v>
      </c>
      <c r="B34" s="54" t="str">
        <f>IFERROR(VLOOKUP(Tabla16[[#This Row],[Código]],HIC,3,FALSE),"-")</f>
        <v>-</v>
      </c>
      <c r="C34" s="54" t="str">
        <f>IFERROR(VLOOKUP(Tabla16[[#This Row],[Código]],HIC,8,FALSE),"-")</f>
        <v>-</v>
      </c>
      <c r="D34" s="42"/>
      <c r="E34" s="42"/>
      <c r="F34" s="42"/>
      <c r="G34" s="42"/>
      <c r="H34" s="42"/>
      <c r="I34" s="42"/>
    </row>
    <row r="35" spans="1:9" x14ac:dyDescent="0.25">
      <c r="A35" s="53" t="str">
        <f>IFERROR(VLOOKUP(Tabla16[[#This Row],[Código]],HIC,2,FALSE),"-")</f>
        <v>-</v>
      </c>
      <c r="B35" s="54" t="str">
        <f>IFERROR(VLOOKUP(Tabla16[[#This Row],[Código]],HIC,3,FALSE),"-")</f>
        <v>-</v>
      </c>
      <c r="C35" s="54" t="str">
        <f>IFERROR(VLOOKUP(Tabla16[[#This Row],[Código]],HIC,8,FALSE),"-")</f>
        <v>-</v>
      </c>
      <c r="D35" s="42"/>
      <c r="E35" s="42"/>
      <c r="F35" s="42"/>
      <c r="G35" s="42"/>
      <c r="H35" s="42"/>
      <c r="I35" s="42"/>
    </row>
    <row r="36" spans="1:9" x14ac:dyDescent="0.25">
      <c r="A36" s="53" t="str">
        <f>IFERROR(VLOOKUP(Tabla16[[#This Row],[Código]],HIC,2,FALSE),"-")</f>
        <v>-</v>
      </c>
      <c r="B36" s="54" t="str">
        <f>IFERROR(VLOOKUP(Tabla16[[#This Row],[Código]],HIC,3,FALSE),"-")</f>
        <v>-</v>
      </c>
      <c r="C36" s="54" t="str">
        <f>IFERROR(VLOOKUP(Tabla16[[#This Row],[Código]],HIC,8,FALSE),"-")</f>
        <v>-</v>
      </c>
      <c r="D36" s="42"/>
      <c r="E36" s="42"/>
      <c r="F36" s="42"/>
      <c r="G36" s="42"/>
      <c r="H36" s="42"/>
      <c r="I36" s="42"/>
    </row>
    <row r="37" spans="1:9" x14ac:dyDescent="0.25">
      <c r="A37" s="53" t="str">
        <f>IFERROR(VLOOKUP(Tabla16[[#This Row],[Código]],HIC,2,FALSE),"-")</f>
        <v>-</v>
      </c>
      <c r="B37" s="54" t="str">
        <f>IFERROR(VLOOKUP(Tabla16[[#This Row],[Código]],HIC,3,FALSE),"-")</f>
        <v>-</v>
      </c>
      <c r="C37" s="54" t="str">
        <f>IFERROR(VLOOKUP(Tabla16[[#This Row],[Código]],HIC,8,FALSE),"-")</f>
        <v>-</v>
      </c>
      <c r="D37" s="42"/>
      <c r="E37" s="42"/>
      <c r="F37" s="42"/>
      <c r="G37" s="42"/>
      <c r="H37" s="42"/>
      <c r="I37" s="42"/>
    </row>
    <row r="38" spans="1:9" x14ac:dyDescent="0.25">
      <c r="A38" s="53" t="str">
        <f>IFERROR(VLOOKUP(Tabla16[[#This Row],[Código]],HIC,2,FALSE),"-")</f>
        <v>-</v>
      </c>
      <c r="B38" s="54" t="str">
        <f>IFERROR(VLOOKUP(Tabla16[[#This Row],[Código]],HIC,3,FALSE),"-")</f>
        <v>-</v>
      </c>
      <c r="C38" s="54" t="str">
        <f>IFERROR(VLOOKUP(Tabla16[[#This Row],[Código]],HIC,8,FALSE),"-")</f>
        <v>-</v>
      </c>
      <c r="D38" s="42"/>
      <c r="E38" s="42"/>
      <c r="F38" s="42"/>
      <c r="G38" s="42"/>
      <c r="H38" s="42"/>
      <c r="I38" s="42"/>
    </row>
    <row r="39" spans="1:9" x14ac:dyDescent="0.25">
      <c r="A39" s="53" t="str">
        <f>IFERROR(VLOOKUP(Tabla16[[#This Row],[Código]],HIC,2,FALSE),"-")</f>
        <v>-</v>
      </c>
      <c r="B39" s="54" t="str">
        <f>IFERROR(VLOOKUP(Tabla16[[#This Row],[Código]],HIC,3,FALSE),"-")</f>
        <v>-</v>
      </c>
      <c r="C39" s="54" t="str">
        <f>IFERROR(VLOOKUP(Tabla16[[#This Row],[Código]],HIC,8,FALSE),"-")</f>
        <v>-</v>
      </c>
      <c r="D39" s="42"/>
      <c r="E39" s="42"/>
      <c r="F39" s="42"/>
      <c r="G39" s="42"/>
      <c r="H39" s="42"/>
      <c r="I39" s="42"/>
    </row>
    <row r="40" spans="1:9" x14ac:dyDescent="0.25">
      <c r="A40" s="53" t="str">
        <f>IFERROR(VLOOKUP(Tabla16[[#This Row],[Código]],HIC,2,FALSE),"-")</f>
        <v>-</v>
      </c>
      <c r="B40" s="54" t="str">
        <f>IFERROR(VLOOKUP(Tabla16[[#This Row],[Código]],HIC,3,FALSE),"-")</f>
        <v>-</v>
      </c>
      <c r="C40" s="54" t="str">
        <f>IFERROR(VLOOKUP(Tabla16[[#This Row],[Código]],HIC,8,FALSE),"-")</f>
        <v>-</v>
      </c>
      <c r="D40" s="42"/>
      <c r="E40" s="42"/>
      <c r="F40" s="42"/>
      <c r="G40" s="42"/>
      <c r="H40" s="42"/>
      <c r="I40" s="42"/>
    </row>
    <row r="41" spans="1:9" x14ac:dyDescent="0.25">
      <c r="A41" s="53" t="str">
        <f>IFERROR(VLOOKUP(Tabla16[[#This Row],[Código]],HIC,2,FALSE),"-")</f>
        <v>-</v>
      </c>
      <c r="B41" s="54" t="str">
        <f>IFERROR(VLOOKUP(Tabla16[[#This Row],[Código]],HIC,3,FALSE),"-")</f>
        <v>-</v>
      </c>
      <c r="C41" s="54" t="str">
        <f>IFERROR(VLOOKUP(Tabla16[[#This Row],[Código]],HIC,8,FALSE),"-")</f>
        <v>-</v>
      </c>
      <c r="D41" s="42"/>
      <c r="E41" s="42"/>
      <c r="F41" s="42"/>
      <c r="G41" s="42"/>
      <c r="H41" s="42"/>
      <c r="I41" s="42"/>
    </row>
    <row r="42" spans="1:9" x14ac:dyDescent="0.25">
      <c r="A42" s="53" t="str">
        <f>IFERROR(VLOOKUP(Tabla16[[#This Row],[Código]],HIC,2,FALSE),"-")</f>
        <v>-</v>
      </c>
      <c r="B42" s="54" t="str">
        <f>IFERROR(VLOOKUP(Tabla16[[#This Row],[Código]],HIC,3,FALSE),"-")</f>
        <v>-</v>
      </c>
      <c r="C42" s="54" t="str">
        <f>IFERROR(VLOOKUP(Tabla16[[#This Row],[Código]],HIC,8,FALSE),"-")</f>
        <v>-</v>
      </c>
      <c r="D42" s="42"/>
      <c r="E42" s="42"/>
      <c r="F42" s="42"/>
      <c r="G42" s="42"/>
      <c r="H42" s="42"/>
      <c r="I42" s="42"/>
    </row>
    <row r="43" spans="1:9" x14ac:dyDescent="0.25">
      <c r="A43" s="53" t="str">
        <f>IFERROR(VLOOKUP(Tabla16[[#This Row],[Código]],HIC,2,FALSE),"-")</f>
        <v>-</v>
      </c>
      <c r="B43" s="54" t="str">
        <f>IFERROR(VLOOKUP(Tabla16[[#This Row],[Código]],HIC,3,FALSE),"-")</f>
        <v>-</v>
      </c>
      <c r="C43" s="54" t="str">
        <f>IFERROR(VLOOKUP(Tabla16[[#This Row],[Código]],HIC,8,FALSE),"-")</f>
        <v>-</v>
      </c>
      <c r="D43" s="42"/>
      <c r="E43" s="42"/>
      <c r="F43" s="42"/>
      <c r="G43" s="42"/>
      <c r="H43" s="42"/>
      <c r="I43" s="42"/>
    </row>
    <row r="44" spans="1:9" x14ac:dyDescent="0.25">
      <c r="A44" s="53" t="str">
        <f>IFERROR(VLOOKUP(Tabla16[[#This Row],[Código]],HIC,2,FALSE),"-")</f>
        <v>-</v>
      </c>
      <c r="B44" s="54" t="str">
        <f>IFERROR(VLOOKUP(Tabla16[[#This Row],[Código]],HIC,3,FALSE),"-")</f>
        <v>-</v>
      </c>
      <c r="C44" s="54" t="str">
        <f>IFERROR(VLOOKUP(Tabla16[[#This Row],[Código]],HIC,8,FALSE),"-")</f>
        <v>-</v>
      </c>
      <c r="D44" s="42"/>
      <c r="E44" s="42"/>
      <c r="F44" s="42"/>
      <c r="G44" s="42"/>
      <c r="H44" s="42"/>
      <c r="I44" s="42"/>
    </row>
    <row r="45" spans="1:9" x14ac:dyDescent="0.25">
      <c r="A45" s="53" t="str">
        <f>IFERROR(VLOOKUP(Tabla16[[#This Row],[Código]],HIC,2,FALSE),"-")</f>
        <v>-</v>
      </c>
      <c r="B45" s="54" t="str">
        <f>IFERROR(VLOOKUP(Tabla16[[#This Row],[Código]],HIC,3,FALSE),"-")</f>
        <v>-</v>
      </c>
      <c r="C45" s="54" t="str">
        <f>IFERROR(VLOOKUP(Tabla16[[#This Row],[Código]],HIC,8,FALSE),"-")</f>
        <v>-</v>
      </c>
      <c r="D45" s="42"/>
      <c r="E45" s="42"/>
      <c r="F45" s="42"/>
      <c r="G45" s="42"/>
      <c r="H45" s="42"/>
      <c r="I45" s="42"/>
    </row>
    <row r="46" spans="1:9" x14ac:dyDescent="0.25">
      <c r="A46" s="53" t="str">
        <f>IFERROR(VLOOKUP(Tabla16[[#This Row],[Código]],HIC,2,FALSE),"-")</f>
        <v>-</v>
      </c>
      <c r="B46" s="54" t="str">
        <f>IFERROR(VLOOKUP(Tabla16[[#This Row],[Código]],HIC,3,FALSE),"-")</f>
        <v>-</v>
      </c>
      <c r="C46" s="54" t="str">
        <f>IFERROR(VLOOKUP(Tabla16[[#This Row],[Código]],HIC,8,FALSE),"-")</f>
        <v>-</v>
      </c>
      <c r="D46" s="42"/>
      <c r="E46" s="42"/>
      <c r="F46" s="42"/>
      <c r="G46" s="42"/>
      <c r="H46" s="42"/>
      <c r="I46" s="42"/>
    </row>
    <row r="47" spans="1:9" x14ac:dyDescent="0.25">
      <c r="A47" s="53" t="str">
        <f>IFERROR(VLOOKUP(Tabla16[[#This Row],[Código]],HIC,2,FALSE),"-")</f>
        <v>-</v>
      </c>
      <c r="B47" s="54" t="str">
        <f>IFERROR(VLOOKUP(Tabla16[[#This Row],[Código]],HIC,3,FALSE),"-")</f>
        <v>-</v>
      </c>
      <c r="C47" s="54" t="str">
        <f>IFERROR(VLOOKUP(Tabla16[[#This Row],[Código]],HIC,8,FALSE),"-")</f>
        <v>-</v>
      </c>
      <c r="D47" s="42"/>
      <c r="E47" s="42"/>
      <c r="F47" s="42"/>
      <c r="G47" s="42"/>
      <c r="H47" s="42"/>
      <c r="I47" s="42"/>
    </row>
    <row r="48" spans="1:9" x14ac:dyDescent="0.25">
      <c r="A48" s="53" t="str">
        <f>IFERROR(VLOOKUP(Tabla16[[#This Row],[Código]],HIC,2,FALSE),"-")</f>
        <v>-</v>
      </c>
      <c r="B48" s="54" t="str">
        <f>IFERROR(VLOOKUP(Tabla16[[#This Row],[Código]],HIC,3,FALSE),"-")</f>
        <v>-</v>
      </c>
      <c r="C48" s="54" t="str">
        <f>IFERROR(VLOOKUP(Tabla16[[#This Row],[Código]],HIC,8,FALSE),"-")</f>
        <v>-</v>
      </c>
      <c r="D48" s="42"/>
      <c r="E48" s="42"/>
      <c r="F48" s="42"/>
      <c r="G48" s="42"/>
      <c r="H48" s="42"/>
      <c r="I48" s="42"/>
    </row>
    <row r="49" spans="1:9" x14ac:dyDescent="0.25">
      <c r="A49" s="53" t="str">
        <f>IFERROR(VLOOKUP(Tabla16[[#This Row],[Código]],HIC,2,FALSE),"-")</f>
        <v>-</v>
      </c>
      <c r="B49" s="54" t="str">
        <f>IFERROR(VLOOKUP(Tabla16[[#This Row],[Código]],HIC,3,FALSE),"-")</f>
        <v>-</v>
      </c>
      <c r="C49" s="54" t="str">
        <f>IFERROR(VLOOKUP(Tabla16[[#This Row],[Código]],HIC,8,FALSE),"-")</f>
        <v>-</v>
      </c>
      <c r="D49" s="42"/>
      <c r="E49" s="42"/>
      <c r="F49" s="42"/>
      <c r="G49" s="42"/>
      <c r="H49" s="42"/>
      <c r="I49" s="42"/>
    </row>
    <row r="50" spans="1:9" x14ac:dyDescent="0.25">
      <c r="A50" s="53" t="str">
        <f>IFERROR(VLOOKUP(Tabla16[[#This Row],[Código]],HIC,2,FALSE),"-")</f>
        <v>-</v>
      </c>
      <c r="B50" s="54" t="str">
        <f>IFERROR(VLOOKUP(Tabla16[[#This Row],[Código]],HIC,3,FALSE),"-")</f>
        <v>-</v>
      </c>
      <c r="C50" s="54" t="str">
        <f>IFERROR(VLOOKUP(Tabla16[[#This Row],[Código]],HIC,8,FALSE),"-")</f>
        <v>-</v>
      </c>
      <c r="D50" s="42"/>
      <c r="E50" s="42"/>
      <c r="F50" s="42"/>
      <c r="G50" s="42"/>
      <c r="H50" s="42"/>
      <c r="I50" s="42"/>
    </row>
    <row r="51" spans="1:9" x14ac:dyDescent="0.25">
      <c r="A51" s="53" t="str">
        <f>IFERROR(VLOOKUP(Tabla16[[#This Row],[Código]],HIC,2,FALSE),"-")</f>
        <v>-</v>
      </c>
      <c r="B51" s="54" t="str">
        <f>IFERROR(VLOOKUP(Tabla16[[#This Row],[Código]],HIC,3,FALSE),"-")</f>
        <v>-</v>
      </c>
      <c r="C51" s="54" t="str">
        <f>IFERROR(VLOOKUP(Tabla16[[#This Row],[Código]],HIC,8,FALSE),"-")</f>
        <v>-</v>
      </c>
      <c r="D51" s="42"/>
      <c r="E51" s="42"/>
      <c r="F51" s="42"/>
      <c r="G51" s="42"/>
      <c r="H51" s="42"/>
      <c r="I51" s="42"/>
    </row>
    <row r="52" spans="1:9" x14ac:dyDescent="0.25">
      <c r="A52" s="53" t="str">
        <f>IFERROR(VLOOKUP(Tabla16[[#This Row],[Código]],HIC,2,FALSE),"-")</f>
        <v>-</v>
      </c>
      <c r="B52" s="54" t="str">
        <f>IFERROR(VLOOKUP(Tabla16[[#This Row],[Código]],HIC,3,FALSE),"-")</f>
        <v>-</v>
      </c>
      <c r="C52" s="54" t="str">
        <f>IFERROR(VLOOKUP(Tabla16[[#This Row],[Código]],HIC,8,FALSE),"-")</f>
        <v>-</v>
      </c>
      <c r="D52" s="42"/>
      <c r="E52" s="42"/>
      <c r="F52" s="42"/>
      <c r="G52" s="42"/>
      <c r="H52" s="42"/>
      <c r="I52" s="42"/>
    </row>
    <row r="53" spans="1:9" x14ac:dyDescent="0.25">
      <c r="A53" s="53" t="str">
        <f>IFERROR(VLOOKUP(Tabla16[[#This Row],[Código]],HIC,2,FALSE),"-")</f>
        <v>-</v>
      </c>
      <c r="B53" s="54" t="str">
        <f>IFERROR(VLOOKUP(Tabla16[[#This Row],[Código]],HIC,3,FALSE),"-")</f>
        <v>-</v>
      </c>
      <c r="C53" s="54" t="str">
        <f>IFERROR(VLOOKUP(Tabla16[[#This Row],[Código]],HIC,8,FALSE),"-")</f>
        <v>-</v>
      </c>
      <c r="D53" s="42"/>
      <c r="E53" s="42"/>
      <c r="F53" s="42"/>
      <c r="G53" s="42"/>
      <c r="H53" s="42"/>
      <c r="I53" s="42"/>
    </row>
    <row r="54" spans="1:9" x14ac:dyDescent="0.25">
      <c r="A54" s="53" t="str">
        <f>IFERROR(VLOOKUP(Tabla16[[#This Row],[Código]],HIC,2,FALSE),"-")</f>
        <v>-</v>
      </c>
      <c r="B54" s="54" t="str">
        <f>IFERROR(VLOOKUP(Tabla16[[#This Row],[Código]],HIC,3,FALSE),"-")</f>
        <v>-</v>
      </c>
      <c r="C54" s="54" t="str">
        <f>IFERROR(VLOOKUP(Tabla16[[#This Row],[Código]],HIC,8,FALSE),"-")</f>
        <v>-</v>
      </c>
      <c r="D54" s="42"/>
      <c r="E54" s="42"/>
      <c r="F54" s="42"/>
      <c r="G54" s="42"/>
      <c r="H54" s="42"/>
      <c r="I54" s="42"/>
    </row>
    <row r="55" spans="1:9" x14ac:dyDescent="0.25">
      <c r="A55" s="53" t="str">
        <f>IFERROR(VLOOKUP(Tabla16[[#This Row],[Código]],HIC,2,FALSE),"-")</f>
        <v>-</v>
      </c>
      <c r="B55" s="54" t="str">
        <f>IFERROR(VLOOKUP(Tabla16[[#This Row],[Código]],HIC,3,FALSE),"-")</f>
        <v>-</v>
      </c>
      <c r="C55" s="54" t="str">
        <f>IFERROR(VLOOKUP(Tabla16[[#This Row],[Código]],HIC,8,FALSE),"-")</f>
        <v>-</v>
      </c>
      <c r="D55" s="42"/>
      <c r="E55" s="42"/>
      <c r="F55" s="42"/>
      <c r="G55" s="42"/>
      <c r="H55" s="42"/>
      <c r="I55" s="42"/>
    </row>
    <row r="56" spans="1:9" x14ac:dyDescent="0.25">
      <c r="A56" s="53" t="str">
        <f>IFERROR(VLOOKUP(Tabla16[[#This Row],[Código]],HIC,2,FALSE),"-")</f>
        <v>-</v>
      </c>
      <c r="B56" s="54" t="str">
        <f>IFERROR(VLOOKUP(Tabla16[[#This Row],[Código]],HIC,3,FALSE),"-")</f>
        <v>-</v>
      </c>
      <c r="C56" s="54" t="str">
        <f>IFERROR(VLOOKUP(Tabla16[[#This Row],[Código]],HIC,8,FALSE),"-")</f>
        <v>-</v>
      </c>
      <c r="D56" s="42"/>
      <c r="E56" s="42"/>
      <c r="F56" s="42"/>
      <c r="G56" s="42"/>
      <c r="H56" s="42"/>
      <c r="I56" s="42"/>
    </row>
    <row r="57" spans="1:9" x14ac:dyDescent="0.25">
      <c r="A57" s="53" t="str">
        <f>IFERROR(VLOOKUP(Tabla16[[#This Row],[Código]],HIC,2,FALSE),"-")</f>
        <v>-</v>
      </c>
      <c r="B57" s="54" t="str">
        <f>IFERROR(VLOOKUP(Tabla16[[#This Row],[Código]],HIC,3,FALSE),"-")</f>
        <v>-</v>
      </c>
      <c r="C57" s="54" t="str">
        <f>IFERROR(VLOOKUP(Tabla16[[#This Row],[Código]],HIC,8,FALSE),"-")</f>
        <v>-</v>
      </c>
      <c r="D57" s="42"/>
      <c r="E57" s="42"/>
      <c r="F57" s="42"/>
      <c r="G57" s="42"/>
      <c r="H57" s="42"/>
      <c r="I57" s="42"/>
    </row>
    <row r="58" spans="1:9" x14ac:dyDescent="0.25">
      <c r="A58" s="53" t="str">
        <f>IFERROR(VLOOKUP(Tabla16[[#This Row],[Código]],HIC,2,FALSE),"-")</f>
        <v>-</v>
      </c>
      <c r="B58" s="54" t="str">
        <f>IFERROR(VLOOKUP(Tabla16[[#This Row],[Código]],HIC,3,FALSE),"-")</f>
        <v>-</v>
      </c>
      <c r="C58" s="54" t="str">
        <f>IFERROR(VLOOKUP(Tabla16[[#This Row],[Código]],HIC,8,FALSE),"-")</f>
        <v>-</v>
      </c>
      <c r="D58" s="42"/>
      <c r="E58" s="42"/>
      <c r="F58" s="42"/>
      <c r="G58" s="42"/>
      <c r="H58" s="42"/>
      <c r="I58" s="42"/>
    </row>
    <row r="59" spans="1:9" x14ac:dyDescent="0.25">
      <c r="A59" s="53" t="str">
        <f>IFERROR(VLOOKUP(Tabla16[[#This Row],[Código]],HIC,2,FALSE),"-")</f>
        <v>-</v>
      </c>
      <c r="B59" s="54" t="str">
        <f>IFERROR(VLOOKUP(Tabla16[[#This Row],[Código]],HIC,3,FALSE),"-")</f>
        <v>-</v>
      </c>
      <c r="C59" s="54" t="str">
        <f>IFERROR(VLOOKUP(Tabla16[[#This Row],[Código]],HIC,8,FALSE),"-")</f>
        <v>-</v>
      </c>
      <c r="D59" s="42"/>
      <c r="E59" s="42"/>
      <c r="F59" s="42"/>
      <c r="G59" s="42"/>
      <c r="H59" s="42"/>
      <c r="I59" s="42"/>
    </row>
    <row r="60" spans="1:9" x14ac:dyDescent="0.25">
      <c r="A60" s="53" t="str">
        <f>IFERROR(VLOOKUP(Tabla16[[#This Row],[Código]],HIC,2,FALSE),"-")</f>
        <v>-</v>
      </c>
      <c r="B60" s="54" t="str">
        <f>IFERROR(VLOOKUP(Tabla16[[#This Row],[Código]],HIC,3,FALSE),"-")</f>
        <v>-</v>
      </c>
      <c r="C60" s="54" t="str">
        <f>IFERROR(VLOOKUP(Tabla16[[#This Row],[Código]],HIC,8,FALSE),"-")</f>
        <v>-</v>
      </c>
      <c r="D60" s="42"/>
      <c r="E60" s="42"/>
      <c r="F60" s="42"/>
      <c r="G60" s="42"/>
      <c r="H60" s="42"/>
      <c r="I60" s="42"/>
    </row>
    <row r="61" spans="1:9" x14ac:dyDescent="0.25">
      <c r="A61" s="53" t="str">
        <f>IFERROR(VLOOKUP(Tabla16[[#This Row],[Código]],HIC,2,FALSE),"-")</f>
        <v>-</v>
      </c>
      <c r="B61" s="54" t="str">
        <f>IFERROR(VLOOKUP(Tabla16[[#This Row],[Código]],HIC,3,FALSE),"-")</f>
        <v>-</v>
      </c>
      <c r="C61" s="54" t="str">
        <f>IFERROR(VLOOKUP(Tabla16[[#This Row],[Código]],HIC,8,FALSE),"-")</f>
        <v>-</v>
      </c>
      <c r="D61" s="42"/>
      <c r="E61" s="42"/>
      <c r="F61" s="42"/>
      <c r="G61" s="42"/>
      <c r="H61" s="42"/>
      <c r="I61" s="42"/>
    </row>
    <row r="62" spans="1:9" x14ac:dyDescent="0.25">
      <c r="A62" s="53" t="str">
        <f>IFERROR(VLOOKUP(Tabla16[[#This Row],[Código]],HIC,2,FALSE),"-")</f>
        <v>-</v>
      </c>
      <c r="B62" s="54" t="str">
        <f>IFERROR(VLOOKUP(Tabla16[[#This Row],[Código]],HIC,3,FALSE),"-")</f>
        <v>-</v>
      </c>
      <c r="C62" s="54" t="str">
        <f>IFERROR(VLOOKUP(Tabla16[[#This Row],[Código]],HIC,8,FALSE),"-")</f>
        <v>-</v>
      </c>
      <c r="D62" s="42"/>
      <c r="E62" s="42"/>
      <c r="F62" s="42"/>
      <c r="G62" s="42"/>
      <c r="H62" s="42"/>
      <c r="I62" s="42"/>
    </row>
    <row r="63" spans="1:9" x14ac:dyDescent="0.25">
      <c r="A63" s="53" t="str">
        <f>IFERROR(VLOOKUP(Tabla16[[#This Row],[Código]],HIC,2,FALSE),"-")</f>
        <v>-</v>
      </c>
      <c r="B63" s="54" t="str">
        <f>IFERROR(VLOOKUP(Tabla16[[#This Row],[Código]],HIC,3,FALSE),"-")</f>
        <v>-</v>
      </c>
      <c r="C63" s="54" t="str">
        <f>IFERROR(VLOOKUP(Tabla16[[#This Row],[Código]],HIC,8,FALSE),"-")</f>
        <v>-</v>
      </c>
      <c r="D63" s="42"/>
      <c r="E63" s="42"/>
      <c r="F63" s="42"/>
      <c r="G63" s="42"/>
      <c r="H63" s="42"/>
      <c r="I63" s="42"/>
    </row>
    <row r="64" spans="1:9" x14ac:dyDescent="0.25">
      <c r="A64" s="53" t="str">
        <f>IFERROR(VLOOKUP(Tabla16[[#This Row],[Código]],HIC,2,FALSE),"-")</f>
        <v>-</v>
      </c>
      <c r="B64" s="54" t="str">
        <f>IFERROR(VLOOKUP(Tabla16[[#This Row],[Código]],HIC,3,FALSE),"-")</f>
        <v>-</v>
      </c>
      <c r="C64" s="54" t="str">
        <f>IFERROR(VLOOKUP(Tabla16[[#This Row],[Código]],HIC,8,FALSE),"-")</f>
        <v>-</v>
      </c>
      <c r="D64" s="42"/>
      <c r="E64" s="42"/>
      <c r="F64" s="42"/>
      <c r="G64" s="42"/>
      <c r="H64" s="42"/>
      <c r="I64" s="42"/>
    </row>
    <row r="65" spans="1:9" x14ac:dyDescent="0.25">
      <c r="A65" s="53" t="str">
        <f>IFERROR(VLOOKUP(Tabla16[[#This Row],[Código]],HIC,2,FALSE),"-")</f>
        <v>-</v>
      </c>
      <c r="B65" s="54" t="str">
        <f>IFERROR(VLOOKUP(Tabla16[[#This Row],[Código]],HIC,3,FALSE),"-")</f>
        <v>-</v>
      </c>
      <c r="C65" s="54" t="str">
        <f>IFERROR(VLOOKUP(Tabla16[[#This Row],[Código]],HIC,8,FALSE),"-")</f>
        <v>-</v>
      </c>
      <c r="D65" s="42"/>
      <c r="E65" s="42"/>
      <c r="F65" s="42"/>
      <c r="G65" s="42"/>
      <c r="H65" s="42"/>
      <c r="I65" s="42"/>
    </row>
    <row r="66" spans="1:9" x14ac:dyDescent="0.25">
      <c r="A66" s="53" t="str">
        <f>IFERROR(VLOOKUP(Tabla16[[#This Row],[Código]],HIC,2,FALSE),"-")</f>
        <v>-</v>
      </c>
      <c r="B66" s="54" t="str">
        <f>IFERROR(VLOOKUP(Tabla16[[#This Row],[Código]],HIC,3,FALSE),"-")</f>
        <v>-</v>
      </c>
      <c r="C66" s="54" t="str">
        <f>IFERROR(VLOOKUP(Tabla16[[#This Row],[Código]],HIC,8,FALSE),"-")</f>
        <v>-</v>
      </c>
      <c r="D66" s="42"/>
      <c r="E66" s="42"/>
      <c r="F66" s="42"/>
      <c r="G66" s="42"/>
      <c r="H66" s="42"/>
      <c r="I66" s="42"/>
    </row>
    <row r="67" spans="1:9" x14ac:dyDescent="0.25">
      <c r="A67" s="53" t="str">
        <f>IFERROR(VLOOKUP(Tabla16[[#This Row],[Código]],HIC,2,FALSE),"-")</f>
        <v>-</v>
      </c>
      <c r="B67" s="54" t="str">
        <f>IFERROR(VLOOKUP(Tabla16[[#This Row],[Código]],HIC,3,FALSE),"-")</f>
        <v>-</v>
      </c>
      <c r="C67" s="54" t="str">
        <f>IFERROR(VLOOKUP(Tabla16[[#This Row],[Código]],HIC,8,FALSE),"-")</f>
        <v>-</v>
      </c>
      <c r="D67" s="42"/>
      <c r="E67" s="42"/>
      <c r="F67" s="42"/>
      <c r="G67" s="42"/>
      <c r="H67" s="42"/>
      <c r="I67" s="42"/>
    </row>
    <row r="68" spans="1:9" x14ac:dyDescent="0.25">
      <c r="A68" s="53" t="str">
        <f>IFERROR(VLOOKUP(Tabla16[[#This Row],[Código]],HIC,2,FALSE),"-")</f>
        <v>-</v>
      </c>
      <c r="B68" s="54" t="str">
        <f>IFERROR(VLOOKUP(Tabla16[[#This Row],[Código]],HIC,3,FALSE),"-")</f>
        <v>-</v>
      </c>
      <c r="C68" s="54" t="str">
        <f>IFERROR(VLOOKUP(Tabla16[[#This Row],[Código]],HIC,8,FALSE),"-")</f>
        <v>-</v>
      </c>
      <c r="D68" s="42"/>
      <c r="E68" s="42"/>
      <c r="F68" s="42"/>
      <c r="G68" s="42"/>
      <c r="H68" s="42"/>
      <c r="I68" s="42"/>
    </row>
    <row r="69" spans="1:9" x14ac:dyDescent="0.25">
      <c r="A69" s="53" t="str">
        <f>IFERROR(VLOOKUP(Tabla16[[#This Row],[Código]],HIC,2,FALSE),"-")</f>
        <v>-</v>
      </c>
      <c r="B69" s="54" t="str">
        <f>IFERROR(VLOOKUP(Tabla16[[#This Row],[Código]],HIC,3,FALSE),"-")</f>
        <v>-</v>
      </c>
      <c r="C69" s="54" t="str">
        <f>IFERROR(VLOOKUP(Tabla16[[#This Row],[Código]],HIC,8,FALSE),"-")</f>
        <v>-</v>
      </c>
      <c r="D69" s="42"/>
      <c r="E69" s="42"/>
      <c r="F69" s="42"/>
      <c r="G69" s="42"/>
      <c r="H69" s="42"/>
      <c r="I69" s="42"/>
    </row>
    <row r="70" spans="1:9" x14ac:dyDescent="0.25">
      <c r="A70" s="53" t="str">
        <f>IFERROR(VLOOKUP(Tabla16[[#This Row],[Código]],HIC,2,FALSE),"-")</f>
        <v>-</v>
      </c>
      <c r="B70" s="54" t="str">
        <f>IFERROR(VLOOKUP(Tabla16[[#This Row],[Código]],HIC,3,FALSE),"-")</f>
        <v>-</v>
      </c>
      <c r="C70" s="54" t="str">
        <f>IFERROR(VLOOKUP(Tabla16[[#This Row],[Código]],HIC,8,FALSE),"-")</f>
        <v>-</v>
      </c>
      <c r="D70" s="42"/>
      <c r="E70" s="42"/>
      <c r="F70" s="42"/>
      <c r="G70" s="42"/>
      <c r="H70" s="42"/>
      <c r="I70" s="42"/>
    </row>
    <row r="71" spans="1:9" x14ac:dyDescent="0.25">
      <c r="A71" s="53" t="str">
        <f>IFERROR(VLOOKUP(Tabla16[[#This Row],[Código]],HIC,2,FALSE),"-")</f>
        <v>-</v>
      </c>
      <c r="B71" s="54" t="str">
        <f>IFERROR(VLOOKUP(Tabla16[[#This Row],[Código]],HIC,3,FALSE),"-")</f>
        <v>-</v>
      </c>
      <c r="C71" s="54" t="str">
        <f>IFERROR(VLOOKUP(Tabla16[[#This Row],[Código]],HIC,8,FALSE),"-")</f>
        <v>-</v>
      </c>
      <c r="D71" s="42"/>
      <c r="E71" s="42"/>
      <c r="F71" s="42"/>
      <c r="G71" s="42"/>
      <c r="H71" s="42"/>
      <c r="I71" s="42"/>
    </row>
    <row r="72" spans="1:9" x14ac:dyDescent="0.25">
      <c r="A72" s="53" t="str">
        <f>IFERROR(VLOOKUP(Tabla16[[#This Row],[Código]],HIC,2,FALSE),"-")</f>
        <v>-</v>
      </c>
      <c r="B72" s="54" t="str">
        <f>IFERROR(VLOOKUP(Tabla16[[#This Row],[Código]],HIC,3,FALSE),"-")</f>
        <v>-</v>
      </c>
      <c r="C72" s="54" t="str">
        <f>IFERROR(VLOOKUP(Tabla16[[#This Row],[Código]],HIC,8,FALSE),"-")</f>
        <v>-</v>
      </c>
      <c r="D72" s="42"/>
      <c r="E72" s="42"/>
      <c r="F72" s="42"/>
      <c r="G72" s="42"/>
      <c r="H72" s="42"/>
      <c r="I72" s="42"/>
    </row>
    <row r="73" spans="1:9" x14ac:dyDescent="0.25">
      <c r="A73" s="53" t="str">
        <f>IFERROR(VLOOKUP(Tabla16[[#This Row],[Código]],HIC,2,FALSE),"-")</f>
        <v>-</v>
      </c>
      <c r="B73" s="54" t="str">
        <f>IFERROR(VLOOKUP(Tabla16[[#This Row],[Código]],HIC,3,FALSE),"-")</f>
        <v>-</v>
      </c>
      <c r="C73" s="54" t="str">
        <f>IFERROR(VLOOKUP(Tabla16[[#This Row],[Código]],HIC,8,FALSE),"-")</f>
        <v>-</v>
      </c>
      <c r="D73" s="42"/>
      <c r="E73" s="42"/>
      <c r="F73" s="42"/>
      <c r="G73" s="42"/>
      <c r="H73" s="42"/>
      <c r="I73" s="42"/>
    </row>
    <row r="74" spans="1:9" x14ac:dyDescent="0.25">
      <c r="A74" s="53" t="str">
        <f>IFERROR(VLOOKUP(Tabla16[[#This Row],[Código]],HIC,2,FALSE),"-")</f>
        <v>-</v>
      </c>
      <c r="B74" s="54" t="str">
        <f>IFERROR(VLOOKUP(Tabla16[[#This Row],[Código]],HIC,3,FALSE),"-")</f>
        <v>-</v>
      </c>
      <c r="C74" s="54" t="str">
        <f>IFERROR(VLOOKUP(Tabla16[[#This Row],[Código]],HIC,8,FALSE),"-")</f>
        <v>-</v>
      </c>
      <c r="D74" s="42"/>
      <c r="E74" s="42"/>
      <c r="F74" s="42"/>
      <c r="G74" s="42"/>
      <c r="H74" s="42"/>
      <c r="I74" s="42"/>
    </row>
    <row r="75" spans="1:9" x14ac:dyDescent="0.25">
      <c r="A75" s="53" t="str">
        <f>IFERROR(VLOOKUP(Tabla16[[#This Row],[Código]],HIC,2,FALSE),"-")</f>
        <v>-</v>
      </c>
      <c r="B75" s="54" t="str">
        <f>IFERROR(VLOOKUP(Tabla16[[#This Row],[Código]],HIC,3,FALSE),"-")</f>
        <v>-</v>
      </c>
      <c r="C75" s="54" t="str">
        <f>IFERROR(VLOOKUP(Tabla16[[#This Row],[Código]],HIC,8,FALSE),"-")</f>
        <v>-</v>
      </c>
      <c r="D75" s="42"/>
      <c r="E75" s="42"/>
      <c r="F75" s="42"/>
      <c r="G75" s="42"/>
      <c r="H75" s="42"/>
      <c r="I75" s="42"/>
    </row>
    <row r="76" spans="1:9" x14ac:dyDescent="0.25">
      <c r="A76" s="53" t="str">
        <f>IFERROR(VLOOKUP(Tabla16[[#This Row],[Código]],HIC,2,FALSE),"-")</f>
        <v>-</v>
      </c>
      <c r="B76" s="54" t="str">
        <f>IFERROR(VLOOKUP(Tabla16[[#This Row],[Código]],HIC,3,FALSE),"-")</f>
        <v>-</v>
      </c>
      <c r="C76" s="54" t="str">
        <f>IFERROR(VLOOKUP(Tabla16[[#This Row],[Código]],HIC,8,FALSE),"-")</f>
        <v>-</v>
      </c>
      <c r="D76" s="42"/>
      <c r="E76" s="42"/>
      <c r="F76" s="42"/>
      <c r="G76" s="42"/>
      <c r="H76" s="42"/>
      <c r="I76" s="42"/>
    </row>
    <row r="77" spans="1:9" x14ac:dyDescent="0.25">
      <c r="A77" s="53" t="str">
        <f>IFERROR(VLOOKUP(Tabla16[[#This Row],[Código]],HIC,2,FALSE),"-")</f>
        <v>-</v>
      </c>
      <c r="B77" s="54" t="str">
        <f>IFERROR(VLOOKUP(Tabla16[[#This Row],[Código]],HIC,3,FALSE),"-")</f>
        <v>-</v>
      </c>
      <c r="C77" s="54" t="str">
        <f>IFERROR(VLOOKUP(Tabla16[[#This Row],[Código]],HIC,8,FALSE),"-")</f>
        <v>-</v>
      </c>
      <c r="D77" s="42"/>
      <c r="E77" s="42"/>
      <c r="F77" s="42"/>
      <c r="G77" s="42"/>
      <c r="H77" s="42"/>
      <c r="I77" s="42"/>
    </row>
    <row r="78" spans="1:9" x14ac:dyDescent="0.25">
      <c r="A78" s="53" t="str">
        <f>IFERROR(VLOOKUP(Tabla16[[#This Row],[Código]],HIC,2,FALSE),"-")</f>
        <v>-</v>
      </c>
      <c r="B78" s="54" t="str">
        <f>IFERROR(VLOOKUP(Tabla16[[#This Row],[Código]],HIC,3,FALSE),"-")</f>
        <v>-</v>
      </c>
      <c r="C78" s="54" t="str">
        <f>IFERROR(VLOOKUP(Tabla16[[#This Row],[Código]],HIC,8,FALSE),"-")</f>
        <v>-</v>
      </c>
      <c r="D78" s="42"/>
      <c r="E78" s="42"/>
      <c r="F78" s="42"/>
      <c r="G78" s="42"/>
      <c r="H78" s="42"/>
      <c r="I78" s="42"/>
    </row>
    <row r="79" spans="1:9" x14ac:dyDescent="0.25">
      <c r="A79" s="53" t="str">
        <f>IFERROR(VLOOKUP(Tabla16[[#This Row],[Código]],HIC,2,FALSE),"-")</f>
        <v>-</v>
      </c>
      <c r="B79" s="54" t="str">
        <f>IFERROR(VLOOKUP(Tabla16[[#This Row],[Código]],HIC,3,FALSE),"-")</f>
        <v>-</v>
      </c>
      <c r="C79" s="54" t="str">
        <f>IFERROR(VLOOKUP(Tabla16[[#This Row],[Código]],HIC,8,FALSE),"-")</f>
        <v>-</v>
      </c>
      <c r="D79" s="42"/>
      <c r="E79" s="42"/>
      <c r="F79" s="42"/>
      <c r="G79" s="42"/>
      <c r="H79" s="42"/>
      <c r="I79" s="42"/>
    </row>
    <row r="80" spans="1:9" x14ac:dyDescent="0.25">
      <c r="A80" s="53" t="str">
        <f>IFERROR(VLOOKUP(Tabla16[[#This Row],[Código]],HIC,2,FALSE),"-")</f>
        <v>-</v>
      </c>
      <c r="B80" s="54" t="str">
        <f>IFERROR(VLOOKUP(Tabla16[[#This Row],[Código]],HIC,3,FALSE),"-")</f>
        <v>-</v>
      </c>
      <c r="C80" s="54" t="str">
        <f>IFERROR(VLOOKUP(Tabla16[[#This Row],[Código]],HIC,8,FALSE),"-")</f>
        <v>-</v>
      </c>
      <c r="D80" s="42"/>
      <c r="E80" s="42"/>
      <c r="F80" s="42"/>
      <c r="G80" s="42"/>
      <c r="H80" s="42"/>
      <c r="I80" s="42"/>
    </row>
    <row r="81" spans="1:9" x14ac:dyDescent="0.25">
      <c r="A81" s="53" t="str">
        <f>IFERROR(VLOOKUP(Tabla16[[#This Row],[Código]],HIC,2,FALSE),"-")</f>
        <v>-</v>
      </c>
      <c r="B81" s="54" t="str">
        <f>IFERROR(VLOOKUP(Tabla16[[#This Row],[Código]],HIC,3,FALSE),"-")</f>
        <v>-</v>
      </c>
      <c r="C81" s="54" t="str">
        <f>IFERROR(VLOOKUP(Tabla16[[#This Row],[Código]],HIC,8,FALSE),"-")</f>
        <v>-</v>
      </c>
      <c r="D81" s="42"/>
      <c r="E81" s="42"/>
      <c r="F81" s="42"/>
      <c r="G81" s="42"/>
      <c r="H81" s="42"/>
      <c r="I81" s="42"/>
    </row>
    <row r="82" spans="1:9" x14ac:dyDescent="0.25">
      <c r="A82" s="53" t="str">
        <f>IFERROR(VLOOKUP(Tabla16[[#This Row],[Código]],HIC,2,FALSE),"-")</f>
        <v>-</v>
      </c>
      <c r="B82" s="54" t="str">
        <f>IFERROR(VLOOKUP(Tabla16[[#This Row],[Código]],HIC,3,FALSE),"-")</f>
        <v>-</v>
      </c>
      <c r="C82" s="54" t="str">
        <f>IFERROR(VLOOKUP(Tabla16[[#This Row],[Código]],HIC,8,FALSE),"-")</f>
        <v>-</v>
      </c>
      <c r="D82" s="42"/>
      <c r="E82" s="42"/>
      <c r="F82" s="42"/>
      <c r="G82" s="42"/>
      <c r="H82" s="42"/>
      <c r="I82" s="42"/>
    </row>
    <row r="83" spans="1:9" x14ac:dyDescent="0.25">
      <c r="A83" s="53" t="str">
        <f>IFERROR(VLOOKUP(Tabla16[[#This Row],[Código]],HIC,2,FALSE),"-")</f>
        <v>-</v>
      </c>
      <c r="B83" s="54" t="str">
        <f>IFERROR(VLOOKUP(Tabla16[[#This Row],[Código]],HIC,3,FALSE),"-")</f>
        <v>-</v>
      </c>
      <c r="C83" s="54" t="str">
        <f>IFERROR(VLOOKUP(Tabla16[[#This Row],[Código]],HIC,8,FALSE),"-")</f>
        <v>-</v>
      </c>
      <c r="D83" s="42"/>
      <c r="E83" s="42"/>
      <c r="F83" s="42"/>
      <c r="G83" s="42"/>
      <c r="H83" s="42"/>
      <c r="I83" s="42"/>
    </row>
    <row r="84" spans="1:9" x14ac:dyDescent="0.25">
      <c r="A84" s="53" t="str">
        <f>IFERROR(VLOOKUP(Tabla16[[#This Row],[Código]],HIC,2,FALSE),"-")</f>
        <v>-</v>
      </c>
      <c r="B84" s="54" t="str">
        <f>IFERROR(VLOOKUP(Tabla16[[#This Row],[Código]],HIC,3,FALSE),"-")</f>
        <v>-</v>
      </c>
      <c r="C84" s="54" t="str">
        <f>IFERROR(VLOOKUP(Tabla16[[#This Row],[Código]],HIC,8,FALSE),"-")</f>
        <v>-</v>
      </c>
      <c r="D84" s="42"/>
      <c r="E84" s="42"/>
      <c r="F84" s="42"/>
      <c r="G84" s="42"/>
      <c r="H84" s="42"/>
      <c r="I84" s="42"/>
    </row>
    <row r="85" spans="1:9" x14ac:dyDescent="0.25">
      <c r="A85" s="53" t="str">
        <f>IFERROR(VLOOKUP(Tabla16[[#This Row],[Código]],HIC,2,FALSE),"-")</f>
        <v>-</v>
      </c>
      <c r="B85" s="54" t="str">
        <f>IFERROR(VLOOKUP(Tabla16[[#This Row],[Código]],HIC,3,FALSE),"-")</f>
        <v>-</v>
      </c>
      <c r="C85" s="54" t="str">
        <f>IFERROR(VLOOKUP(Tabla16[[#This Row],[Código]],HIC,8,FALSE),"-")</f>
        <v>-</v>
      </c>
      <c r="D85" s="42"/>
      <c r="E85" s="42"/>
      <c r="F85" s="42"/>
      <c r="G85" s="42"/>
      <c r="H85" s="42"/>
      <c r="I85" s="42"/>
    </row>
    <row r="86" spans="1:9" x14ac:dyDescent="0.25">
      <c r="A86" s="53" t="str">
        <f>IFERROR(VLOOKUP(Tabla16[[#This Row],[Código]],HIC,2,FALSE),"-")</f>
        <v>-</v>
      </c>
      <c r="B86" s="54" t="str">
        <f>IFERROR(VLOOKUP(Tabla16[[#This Row],[Código]],HIC,3,FALSE),"-")</f>
        <v>-</v>
      </c>
      <c r="C86" s="54" t="str">
        <f>IFERROR(VLOOKUP(Tabla16[[#This Row],[Código]],HIC,8,FALSE),"-")</f>
        <v>-</v>
      </c>
      <c r="D86" s="42"/>
      <c r="E86" s="42"/>
      <c r="F86" s="42"/>
      <c r="G86" s="42"/>
      <c r="H86" s="42"/>
      <c r="I86" s="42"/>
    </row>
    <row r="87" spans="1:9" x14ac:dyDescent="0.25">
      <c r="A87" s="53" t="str">
        <f>IFERROR(VLOOKUP(Tabla16[[#This Row],[Código]],HIC,2,FALSE),"-")</f>
        <v>-</v>
      </c>
      <c r="B87" s="54" t="str">
        <f>IFERROR(VLOOKUP(Tabla16[[#This Row],[Código]],HIC,3,FALSE),"-")</f>
        <v>-</v>
      </c>
      <c r="C87" s="54" t="str">
        <f>IFERROR(VLOOKUP(Tabla16[[#This Row],[Código]],HIC,8,FALSE),"-")</f>
        <v>-</v>
      </c>
      <c r="D87" s="42"/>
      <c r="E87" s="42"/>
      <c r="F87" s="42"/>
      <c r="G87" s="42"/>
      <c r="H87" s="42"/>
      <c r="I87" s="42"/>
    </row>
    <row r="88" spans="1:9" x14ac:dyDescent="0.25">
      <c r="A88" s="53" t="str">
        <f>IFERROR(VLOOKUP(Tabla16[[#This Row],[Código]],HIC,2,FALSE),"-")</f>
        <v>-</v>
      </c>
      <c r="B88" s="54" t="str">
        <f>IFERROR(VLOOKUP(Tabla16[[#This Row],[Código]],HIC,3,FALSE),"-")</f>
        <v>-</v>
      </c>
      <c r="C88" s="54" t="str">
        <f>IFERROR(VLOOKUP(Tabla16[[#This Row],[Código]],HIC,8,FALSE),"-")</f>
        <v>-</v>
      </c>
      <c r="D88" s="42"/>
      <c r="E88" s="42"/>
      <c r="F88" s="42"/>
      <c r="G88" s="42"/>
      <c r="H88" s="42"/>
      <c r="I88" s="42"/>
    </row>
    <row r="89" spans="1:9" x14ac:dyDescent="0.25">
      <c r="A89" s="53" t="str">
        <f>IFERROR(VLOOKUP(Tabla16[[#This Row],[Código]],HIC,2,FALSE),"-")</f>
        <v>-</v>
      </c>
      <c r="B89" s="54" t="str">
        <f>IFERROR(VLOOKUP(Tabla16[[#This Row],[Código]],HIC,3,FALSE),"-")</f>
        <v>-</v>
      </c>
      <c r="C89" s="54" t="str">
        <f>IFERROR(VLOOKUP(Tabla16[[#This Row],[Código]],HIC,8,FALSE),"-")</f>
        <v>-</v>
      </c>
      <c r="D89" s="42"/>
      <c r="E89" s="42"/>
      <c r="F89" s="42"/>
      <c r="G89" s="42"/>
      <c r="H89" s="42"/>
      <c r="I89" s="42"/>
    </row>
    <row r="90" spans="1:9" x14ac:dyDescent="0.25">
      <c r="A90" s="53" t="str">
        <f>IFERROR(VLOOKUP(Tabla16[[#This Row],[Código]],HIC,2,FALSE),"-")</f>
        <v>-</v>
      </c>
      <c r="B90" s="54" t="str">
        <f>IFERROR(VLOOKUP(Tabla16[[#This Row],[Código]],HIC,3,FALSE),"-")</f>
        <v>-</v>
      </c>
      <c r="C90" s="54" t="str">
        <f>IFERROR(VLOOKUP(Tabla16[[#This Row],[Código]],HIC,8,FALSE),"-")</f>
        <v>-</v>
      </c>
      <c r="D90" s="42"/>
      <c r="E90" s="42"/>
      <c r="F90" s="42"/>
      <c r="G90" s="42"/>
      <c r="H90" s="42"/>
      <c r="I90" s="42"/>
    </row>
    <row r="91" spans="1:9" x14ac:dyDescent="0.25">
      <c r="A91" s="53" t="str">
        <f>IFERROR(VLOOKUP(Tabla16[[#This Row],[Código]],HIC,2,FALSE),"-")</f>
        <v>-</v>
      </c>
      <c r="B91" s="54" t="str">
        <f>IFERROR(VLOOKUP(Tabla16[[#This Row],[Código]],HIC,3,FALSE),"-")</f>
        <v>-</v>
      </c>
      <c r="C91" s="54" t="str">
        <f>IFERROR(VLOOKUP(Tabla16[[#This Row],[Código]],HIC,8,FALSE),"-")</f>
        <v>-</v>
      </c>
      <c r="D91" s="42"/>
      <c r="E91" s="42"/>
      <c r="F91" s="42"/>
      <c r="G91" s="42"/>
      <c r="H91" s="42"/>
      <c r="I91" s="42"/>
    </row>
    <row r="92" spans="1:9" x14ac:dyDescent="0.25">
      <c r="A92" s="53" t="str">
        <f>IFERROR(VLOOKUP(Tabla16[[#This Row],[Código]],HIC,2,FALSE),"-")</f>
        <v>-</v>
      </c>
      <c r="B92" s="54" t="str">
        <f>IFERROR(VLOOKUP(Tabla16[[#This Row],[Código]],HIC,3,FALSE),"-")</f>
        <v>-</v>
      </c>
      <c r="C92" s="54" t="str">
        <f>IFERROR(VLOOKUP(Tabla16[[#This Row],[Código]],HIC,8,FALSE),"-")</f>
        <v>-</v>
      </c>
      <c r="D92" s="42"/>
      <c r="E92" s="42"/>
      <c r="F92" s="42"/>
      <c r="G92" s="42"/>
      <c r="H92" s="42"/>
      <c r="I92" s="42"/>
    </row>
    <row r="93" spans="1:9" x14ac:dyDescent="0.25">
      <c r="A93" s="53" t="str">
        <f>IFERROR(VLOOKUP(Tabla16[[#This Row],[Código]],HIC,2,FALSE),"-")</f>
        <v>-</v>
      </c>
      <c r="B93" s="54" t="str">
        <f>IFERROR(VLOOKUP(Tabla16[[#This Row],[Código]],HIC,3,FALSE),"-")</f>
        <v>-</v>
      </c>
      <c r="C93" s="54" t="str">
        <f>IFERROR(VLOOKUP(Tabla16[[#This Row],[Código]],HIC,8,FALSE),"-")</f>
        <v>-</v>
      </c>
      <c r="D93" s="42"/>
      <c r="E93" s="42"/>
      <c r="F93" s="42"/>
      <c r="G93" s="42"/>
      <c r="H93" s="42"/>
      <c r="I93" s="42"/>
    </row>
    <row r="94" spans="1:9" x14ac:dyDescent="0.25">
      <c r="A94" s="53" t="str">
        <f>IFERROR(VLOOKUP(Tabla16[[#This Row],[Código]],HIC,2,FALSE),"-")</f>
        <v>-</v>
      </c>
      <c r="B94" s="54" t="str">
        <f>IFERROR(VLOOKUP(Tabla16[[#This Row],[Código]],HIC,3,FALSE),"-")</f>
        <v>-</v>
      </c>
      <c r="C94" s="54" t="str">
        <f>IFERROR(VLOOKUP(Tabla16[[#This Row],[Código]],HIC,8,FALSE),"-")</f>
        <v>-</v>
      </c>
      <c r="D94" s="42"/>
      <c r="E94" s="42"/>
      <c r="F94" s="42"/>
      <c r="G94" s="42"/>
      <c r="H94" s="42"/>
      <c r="I94" s="42"/>
    </row>
    <row r="95" spans="1:9" x14ac:dyDescent="0.25">
      <c r="A95" s="53" t="str">
        <f>IFERROR(VLOOKUP(Tabla16[[#This Row],[Código]],HIC,2,FALSE),"-")</f>
        <v>-</v>
      </c>
      <c r="B95" s="54" t="str">
        <f>IFERROR(VLOOKUP(Tabla16[[#This Row],[Código]],HIC,3,FALSE),"-")</f>
        <v>-</v>
      </c>
      <c r="C95" s="54" t="str">
        <f>IFERROR(VLOOKUP(Tabla16[[#This Row],[Código]],HIC,8,FALSE),"-")</f>
        <v>-</v>
      </c>
      <c r="D95" s="42"/>
      <c r="E95" s="42"/>
      <c r="F95" s="42"/>
      <c r="G95" s="42"/>
      <c r="H95" s="42"/>
      <c r="I95" s="42"/>
    </row>
    <row r="96" spans="1:9" x14ac:dyDescent="0.25">
      <c r="A96" s="53" t="str">
        <f>IFERROR(VLOOKUP(Tabla16[[#This Row],[Código]],HIC,2,FALSE),"-")</f>
        <v>-</v>
      </c>
      <c r="B96" s="54" t="str">
        <f>IFERROR(VLOOKUP(Tabla16[[#This Row],[Código]],HIC,3,FALSE),"-")</f>
        <v>-</v>
      </c>
      <c r="C96" s="54" t="str">
        <f>IFERROR(VLOOKUP(Tabla16[[#This Row],[Código]],HIC,8,FALSE),"-")</f>
        <v>-</v>
      </c>
      <c r="D96" s="42"/>
      <c r="E96" s="42"/>
      <c r="F96" s="42"/>
      <c r="G96" s="42"/>
      <c r="H96" s="42"/>
      <c r="I96" s="42"/>
    </row>
    <row r="97" spans="1:9" x14ac:dyDescent="0.25">
      <c r="A97" s="53" t="str">
        <f>IFERROR(VLOOKUP(Tabla16[[#This Row],[Código]],HIC,2,FALSE),"-")</f>
        <v>-</v>
      </c>
      <c r="B97" s="54" t="str">
        <f>IFERROR(VLOOKUP(Tabla16[[#This Row],[Código]],HIC,3,FALSE),"-")</f>
        <v>-</v>
      </c>
      <c r="C97" s="54" t="str">
        <f>IFERROR(VLOOKUP(Tabla16[[#This Row],[Código]],HIC,8,FALSE),"-")</f>
        <v>-</v>
      </c>
      <c r="D97" s="42"/>
      <c r="E97" s="42"/>
      <c r="F97" s="42"/>
      <c r="G97" s="42"/>
      <c r="H97" s="42"/>
      <c r="I97" s="42"/>
    </row>
    <row r="98" spans="1:9" x14ac:dyDescent="0.25">
      <c r="A98" s="53" t="str">
        <f>IFERROR(VLOOKUP(Tabla16[[#This Row],[Código]],HIC,2,FALSE),"-")</f>
        <v>-</v>
      </c>
      <c r="B98" s="54" t="str">
        <f>IFERROR(VLOOKUP(Tabla16[[#This Row],[Código]],HIC,3,FALSE),"-")</f>
        <v>-</v>
      </c>
      <c r="C98" s="54" t="str">
        <f>IFERROR(VLOOKUP(Tabla16[[#This Row],[Código]],HIC,8,FALSE),"-")</f>
        <v>-</v>
      </c>
      <c r="D98" s="42"/>
      <c r="E98" s="42"/>
      <c r="F98" s="42"/>
      <c r="G98" s="42"/>
      <c r="H98" s="42"/>
      <c r="I98" s="42"/>
    </row>
    <row r="99" spans="1:9" x14ac:dyDescent="0.25">
      <c r="A99" s="53" t="str">
        <f>IFERROR(VLOOKUP(Tabla16[[#This Row],[Código]],HIC,2,FALSE),"-")</f>
        <v>-</v>
      </c>
      <c r="B99" s="54" t="str">
        <f>IFERROR(VLOOKUP(Tabla16[[#This Row],[Código]],HIC,3,FALSE),"-")</f>
        <v>-</v>
      </c>
      <c r="C99" s="54" t="str">
        <f>IFERROR(VLOOKUP(Tabla16[[#This Row],[Código]],HIC,8,FALSE),"-")</f>
        <v>-</v>
      </c>
      <c r="D99" s="42"/>
      <c r="E99" s="42"/>
      <c r="F99" s="42"/>
      <c r="G99" s="42"/>
      <c r="H99" s="42"/>
      <c r="I99" s="42"/>
    </row>
    <row r="100" spans="1:9" x14ac:dyDescent="0.25">
      <c r="A100" s="53" t="str">
        <f>IFERROR(VLOOKUP(Tabla16[[#This Row],[Código]],HIC,2,FALSE),"-")</f>
        <v>-</v>
      </c>
      <c r="B100" s="54" t="str">
        <f>IFERROR(VLOOKUP(Tabla16[[#This Row],[Código]],HIC,3,FALSE),"-")</f>
        <v>-</v>
      </c>
      <c r="C100" s="54" t="str">
        <f>IFERROR(VLOOKUP(Tabla16[[#This Row],[Código]],HIC,8,FALSE),"-")</f>
        <v>-</v>
      </c>
      <c r="D100" s="42"/>
      <c r="E100" s="42"/>
      <c r="F100" s="42"/>
      <c r="G100" s="42"/>
      <c r="H100" s="42"/>
      <c r="I100" s="42"/>
    </row>
    <row r="101" spans="1:9" x14ac:dyDescent="0.25">
      <c r="A101" s="53" t="str">
        <f>IFERROR(VLOOKUP(Tabla16[[#This Row],[Código]],HIC,2,FALSE),"-")</f>
        <v>-</v>
      </c>
      <c r="B101" s="54" t="str">
        <f>IFERROR(VLOOKUP(Tabla16[[#This Row],[Código]],HIC,3,FALSE),"-")</f>
        <v>-</v>
      </c>
      <c r="C101" s="54" t="str">
        <f>IFERROR(VLOOKUP(Tabla16[[#This Row],[Código]],HIC,8,FALSE),"-")</f>
        <v>-</v>
      </c>
      <c r="D101" s="42"/>
      <c r="E101" s="42"/>
      <c r="F101" s="42"/>
      <c r="G101" s="42"/>
      <c r="H101" s="42"/>
      <c r="I101" s="42"/>
    </row>
    <row r="102" spans="1:9" x14ac:dyDescent="0.25">
      <c r="A102" s="53" t="str">
        <f>IFERROR(VLOOKUP(Tabla16[[#This Row],[Código]],HIC,2,FALSE),"-")</f>
        <v>-</v>
      </c>
      <c r="B102" s="54" t="str">
        <f>IFERROR(VLOOKUP(Tabla16[[#This Row],[Código]],HIC,3,FALSE),"-")</f>
        <v>-</v>
      </c>
      <c r="C102" s="54" t="str">
        <f>IFERROR(VLOOKUP(Tabla16[[#This Row],[Código]],HIC,8,FALSE),"-")</f>
        <v>-</v>
      </c>
      <c r="D102" s="42"/>
      <c r="E102" s="42"/>
      <c r="F102" s="42"/>
      <c r="G102" s="42"/>
      <c r="H102" s="42"/>
      <c r="I102" s="42"/>
    </row>
    <row r="103" spans="1:9" x14ac:dyDescent="0.25">
      <c r="A103" s="53" t="str">
        <f>IFERROR(VLOOKUP(Tabla16[[#This Row],[Código]],HIC,2,FALSE),"-")</f>
        <v>-</v>
      </c>
      <c r="B103" s="54" t="str">
        <f>IFERROR(VLOOKUP(Tabla16[[#This Row],[Código]],HIC,3,FALSE),"-")</f>
        <v>-</v>
      </c>
      <c r="C103" s="54" t="str">
        <f>IFERROR(VLOOKUP(Tabla16[[#This Row],[Código]],HIC,8,FALSE),"-")</f>
        <v>-</v>
      </c>
      <c r="D103" s="42"/>
      <c r="E103" s="42"/>
      <c r="F103" s="42"/>
      <c r="G103" s="42"/>
      <c r="H103" s="42"/>
      <c r="I103" s="42"/>
    </row>
  </sheetData>
  <sheetProtection algorithmName="SHA-512" hashValue="JCeoOEF2ekivYig21RCCTcXw+m1HvTdjYH8AD21NU1ifF2JrDmyP/aaybJJg0er/pzCaJwPg4wcSNepSJAnhpg==" saltValue="LxMSm+Fv1TM1QI+vmRaybg==" spinCount="100000" sheet="1" formatColumns="0" insertRows="0" deleteRows="0" sort="0" autoFilter="0" pivotTables="0"/>
  <mergeCells count="1">
    <mergeCell ref="A1:I1"/>
  </mergeCells>
  <dataValidations count="5">
    <dataValidation type="list" allowBlank="1" showInputMessage="1" showErrorMessage="1" sqref="I3:I103" xr:uid="{00000000-0002-0000-0900-000000000000}">
      <formula1>Metodo</formula1>
    </dataValidation>
    <dataValidation type="decimal" allowBlank="1" showInputMessage="1" showErrorMessage="1" sqref="E3:F103" xr:uid="{00000000-0002-0000-0900-000001000000}">
      <formula1>0</formula1>
      <formula2>100</formula2>
    </dataValidation>
    <dataValidation type="list" allowBlank="1" showInputMessage="1" showErrorMessage="1" sqref="G3:G103" xr:uid="{00000000-0002-0000-0900-000002000000}">
      <formula1>ValorImpreciso</formula1>
    </dataValidation>
    <dataValidation type="list" allowBlank="1" showInputMessage="1" showErrorMessage="1" sqref="H3:H103" xr:uid="{00000000-0002-0000-0900-000003000000}">
      <formula1>TipoEstimacion</formula1>
    </dataValidation>
    <dataValidation type="list" allowBlank="1" showInputMessage="1" showErrorMessage="1" sqref="D3:D103" xr:uid="{00000000-0002-0000-0900-000004000000}">
      <formula1>Sentido</formula1>
    </dataValidation>
  </dataValidations>
  <hyperlinks>
    <hyperlink ref="K1" location="LEEME!A1" display="Volver a LEEME" xr:uid="{00000000-0004-0000-0900-000000000000}"/>
    <hyperlink ref="K3" location="DICCIONARIOS!A1" display="DICCIONARIOS" xr:uid="{00000000-0004-0000-0900-000001000000}"/>
    <hyperlink ref="K2" location="INFO!A1" display="Volver a INFO" xr:uid="{00000000-0004-0000-0900-000002000000}"/>
  </hyperlinks>
  <pageMargins left="0.7" right="0.7" top="0.75" bottom="0.75" header="0.3" footer="0.3"/>
  <pageSetup paperSize="9" orientation="portrait" verticalDpi="120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2">
    <tabColor theme="9"/>
  </sheetPr>
  <dimension ref="A1:J103"/>
  <sheetViews>
    <sheetView workbookViewId="0">
      <selection activeCell="J2" sqref="J2"/>
    </sheetView>
  </sheetViews>
  <sheetFormatPr baseColWidth="10" defaultRowHeight="15" x14ac:dyDescent="0.25"/>
  <cols>
    <col min="1" max="1" width="9.140625" bestFit="1" customWidth="1"/>
    <col min="2" max="2" width="73.42578125" bestFit="1" customWidth="1"/>
    <col min="3" max="3" width="9" bestFit="1" customWidth="1"/>
    <col min="4" max="4" width="9.7109375" bestFit="1" customWidth="1"/>
    <col min="6" max="6" width="6.5703125" bestFit="1" customWidth="1"/>
    <col min="7" max="8" width="22" bestFit="1" customWidth="1"/>
    <col min="9" max="9" width="6.42578125" customWidth="1"/>
    <col min="10" max="10" width="14" bestFit="1" customWidth="1"/>
    <col min="11" max="11" width="24" bestFit="1" customWidth="1"/>
  </cols>
  <sheetData>
    <row r="1" spans="1:10" x14ac:dyDescent="0.25">
      <c r="A1" s="79" t="s">
        <v>758</v>
      </c>
      <c r="B1" s="79"/>
      <c r="C1" s="79"/>
      <c r="D1" s="79"/>
      <c r="E1" s="79"/>
      <c r="F1" s="79"/>
      <c r="G1" s="79"/>
      <c r="H1" s="79"/>
      <c r="J1" s="31" t="s">
        <v>531</v>
      </c>
    </row>
    <row r="2" spans="1:10" ht="15.75" thickBot="1" x14ac:dyDescent="0.3">
      <c r="A2" s="43" t="s">
        <v>44</v>
      </c>
      <c r="B2" s="44" t="s">
        <v>4</v>
      </c>
      <c r="C2" s="44" t="s">
        <v>8</v>
      </c>
      <c r="D2" s="44" t="s">
        <v>331</v>
      </c>
      <c r="E2" t="s">
        <v>1</v>
      </c>
      <c r="F2" t="s">
        <v>2</v>
      </c>
      <c r="G2" t="s">
        <v>803</v>
      </c>
      <c r="H2" t="s">
        <v>9</v>
      </c>
      <c r="J2" s="41" t="s">
        <v>962</v>
      </c>
    </row>
    <row r="3" spans="1:10" ht="15.75" thickTop="1" x14ac:dyDescent="0.25">
      <c r="A3" s="53" t="str">
        <f>IFERROR(VLOOKUP(Tabla16[[#This Row],[Código]],HIC,2,FALSE),"-")</f>
        <v>91E0</v>
      </c>
      <c r="B3" s="54" t="str">
        <f>IFERROR(VLOOKUP(Tabla16[[#This Row],[Código]],HIC,3,FALSE),"-")</f>
        <v>* Bosques aluviales de Alnus glutinosa y Fraxinus excelsior (Alno-Padion, Alnion incanae, Salicion albae)</v>
      </c>
      <c r="C3" s="54" t="str">
        <f>IFERROR(VLOOKUP(Tabla16[[#This Row],[Código]],HIC,8,FALSE),"-")</f>
        <v>ATL</v>
      </c>
      <c r="D3" s="47"/>
      <c r="E3" s="42"/>
      <c r="F3" s="42"/>
      <c r="G3" s="42"/>
      <c r="H3" s="42"/>
      <c r="J3" s="39" t="s">
        <v>321</v>
      </c>
    </row>
    <row r="4" spans="1:10" x14ac:dyDescent="0.25">
      <c r="A4" s="53" t="str">
        <f>IFERROR(VLOOKUP(Tabla16[[#This Row],[Código]],HIC,2,FALSE),"-")</f>
        <v>91E0</v>
      </c>
      <c r="B4" s="54" t="str">
        <f>IFERROR(VLOOKUP(Tabla16[[#This Row],[Código]],HIC,3,FALSE),"-")</f>
        <v>* Bosques aluviales de Alnus glutinosa y Fraxinus excelsior (Alno-Padion, Alnion incanae, Salicion albae)</v>
      </c>
      <c r="C4" s="54" t="str">
        <f>IFERROR(VLOOKUP(Tabla16[[#This Row],[Código]],HIC,8,FALSE),"-")</f>
        <v>MED</v>
      </c>
      <c r="D4" s="47"/>
      <c r="E4" s="42"/>
      <c r="F4" s="42"/>
      <c r="G4" s="42"/>
      <c r="H4" s="42"/>
    </row>
    <row r="5" spans="1:10" x14ac:dyDescent="0.25">
      <c r="A5" s="53" t="str">
        <f>IFERROR(VLOOKUP(Tabla16[[#This Row],[Código]],HIC,2,FALSE),"-")</f>
        <v>4030</v>
      </c>
      <c r="B5" s="54" t="str">
        <f>IFERROR(VLOOKUP(Tabla16[[#This Row],[Código]],HIC,3,FALSE),"-")</f>
        <v>Brezales secos europeos</v>
      </c>
      <c r="C5" s="54" t="str">
        <f>IFERROR(VLOOKUP(Tabla16[[#This Row],[Código]],HIC,8,FALSE),"-")</f>
        <v>ATL</v>
      </c>
      <c r="D5" s="47"/>
      <c r="E5" s="42"/>
      <c r="F5" s="42"/>
      <c r="G5" s="42"/>
      <c r="H5" s="42"/>
    </row>
    <row r="6" spans="1:10" x14ac:dyDescent="0.25">
      <c r="A6" s="53" t="str">
        <f>IFERROR(VLOOKUP(Tabla16[[#This Row],[Código]],HIC,2,FALSE),"-")</f>
        <v>-</v>
      </c>
      <c r="B6" s="54" t="str">
        <f>IFERROR(VLOOKUP(Tabla16[[#This Row],[Código]],HIC,3,FALSE),"-")</f>
        <v>-</v>
      </c>
      <c r="C6" s="54" t="str">
        <f>IFERROR(VLOOKUP(Tabla16[[#This Row],[Código]],HIC,8,FALSE),"-")</f>
        <v>-</v>
      </c>
      <c r="D6" s="47"/>
      <c r="E6" s="42"/>
      <c r="F6" s="42"/>
      <c r="G6" s="42"/>
      <c r="H6" s="42"/>
    </row>
    <row r="7" spans="1:10" x14ac:dyDescent="0.25">
      <c r="A7" s="53" t="str">
        <f>IFERROR(VLOOKUP(Tabla16[[#This Row],[Código]],HIC,2,FALSE),"-")</f>
        <v>-</v>
      </c>
      <c r="B7" s="54" t="str">
        <f>IFERROR(VLOOKUP(Tabla16[[#This Row],[Código]],HIC,3,FALSE),"-")</f>
        <v>-</v>
      </c>
      <c r="C7" s="54" t="str">
        <f>IFERROR(VLOOKUP(Tabla16[[#This Row],[Código]],HIC,8,FALSE),"-")</f>
        <v>-</v>
      </c>
      <c r="D7" s="47"/>
      <c r="E7" s="42"/>
      <c r="F7" s="42"/>
      <c r="G7" s="42"/>
      <c r="H7" s="42"/>
    </row>
    <row r="8" spans="1:10" x14ac:dyDescent="0.25">
      <c r="A8" s="53" t="str">
        <f>IFERROR(VLOOKUP(Tabla16[[#This Row],[Código]],HIC,2,FALSE),"-")</f>
        <v>-</v>
      </c>
      <c r="B8" s="54" t="str">
        <f>IFERROR(VLOOKUP(Tabla16[[#This Row],[Código]],HIC,3,FALSE),"-")</f>
        <v>-</v>
      </c>
      <c r="C8" s="54" t="str">
        <f>IFERROR(VLOOKUP(Tabla16[[#This Row],[Código]],HIC,8,FALSE),"-")</f>
        <v>-</v>
      </c>
      <c r="D8" s="47"/>
      <c r="E8" s="42"/>
      <c r="F8" s="42"/>
      <c r="G8" s="42"/>
      <c r="H8" s="42"/>
    </row>
    <row r="9" spans="1:10" x14ac:dyDescent="0.25">
      <c r="A9" s="53" t="str">
        <f>IFERROR(VLOOKUP(Tabla16[[#This Row],[Código]],HIC,2,FALSE),"-")</f>
        <v>-</v>
      </c>
      <c r="B9" s="54" t="str">
        <f>IFERROR(VLOOKUP(Tabla16[[#This Row],[Código]],HIC,3,FALSE),"-")</f>
        <v>-</v>
      </c>
      <c r="C9" s="54" t="str">
        <f>IFERROR(VLOOKUP(Tabla16[[#This Row],[Código]],HIC,8,FALSE),"-")</f>
        <v>-</v>
      </c>
      <c r="D9" s="47"/>
      <c r="E9" s="42"/>
      <c r="F9" s="42"/>
      <c r="G9" s="42"/>
      <c r="H9" s="42"/>
    </row>
    <row r="10" spans="1:10" x14ac:dyDescent="0.25">
      <c r="A10" s="53" t="str">
        <f>IFERROR(VLOOKUP(Tabla16[[#This Row],[Código]],HIC,2,FALSE),"-")</f>
        <v>-</v>
      </c>
      <c r="B10" s="54" t="str">
        <f>IFERROR(VLOOKUP(Tabla16[[#This Row],[Código]],HIC,3,FALSE),"-")</f>
        <v>-</v>
      </c>
      <c r="C10" s="54" t="str">
        <f>IFERROR(VLOOKUP(Tabla16[[#This Row],[Código]],HIC,8,FALSE),"-")</f>
        <v>-</v>
      </c>
      <c r="D10" s="47"/>
      <c r="E10" s="42"/>
      <c r="F10" s="42"/>
      <c r="G10" s="42"/>
      <c r="H10" s="42"/>
    </row>
    <row r="11" spans="1:10" x14ac:dyDescent="0.25">
      <c r="A11" s="53" t="str">
        <f>IFERROR(VLOOKUP(Tabla16[[#This Row],[Código]],HIC,2,FALSE),"-")</f>
        <v>-</v>
      </c>
      <c r="B11" s="54" t="str">
        <f>IFERROR(VLOOKUP(Tabla16[[#This Row],[Código]],HIC,3,FALSE),"-")</f>
        <v>-</v>
      </c>
      <c r="C11" s="54" t="str">
        <f>IFERROR(VLOOKUP(Tabla16[[#This Row],[Código]],HIC,8,FALSE),"-")</f>
        <v>-</v>
      </c>
      <c r="D11" s="47"/>
      <c r="E11" s="42"/>
      <c r="F11" s="42"/>
      <c r="G11" s="42"/>
      <c r="H11" s="42"/>
    </row>
    <row r="12" spans="1:10" x14ac:dyDescent="0.25">
      <c r="A12" s="53" t="str">
        <f>IFERROR(VLOOKUP(Tabla16[[#This Row],[Código]],HIC,2,FALSE),"-")</f>
        <v>-</v>
      </c>
      <c r="B12" s="54" t="str">
        <f>IFERROR(VLOOKUP(Tabla16[[#This Row],[Código]],HIC,3,FALSE),"-")</f>
        <v>-</v>
      </c>
      <c r="C12" s="54" t="str">
        <f>IFERROR(VLOOKUP(Tabla16[[#This Row],[Código]],HIC,8,FALSE),"-")</f>
        <v>-</v>
      </c>
      <c r="D12" s="47"/>
      <c r="E12" s="42"/>
      <c r="F12" s="42"/>
      <c r="G12" s="42"/>
      <c r="H12" s="42"/>
    </row>
    <row r="13" spans="1:10" x14ac:dyDescent="0.25">
      <c r="A13" s="53" t="str">
        <f>IFERROR(VLOOKUP(Tabla16[[#This Row],[Código]],HIC,2,FALSE),"-")</f>
        <v>-</v>
      </c>
      <c r="B13" s="54" t="str">
        <f>IFERROR(VLOOKUP(Tabla16[[#This Row],[Código]],HIC,3,FALSE),"-")</f>
        <v>-</v>
      </c>
      <c r="C13" s="54" t="str">
        <f>IFERROR(VLOOKUP(Tabla16[[#This Row],[Código]],HIC,8,FALSE),"-")</f>
        <v>-</v>
      </c>
      <c r="D13" s="47"/>
      <c r="E13" s="42"/>
      <c r="F13" s="42"/>
      <c r="G13" s="42"/>
      <c r="H13" s="42"/>
    </row>
    <row r="14" spans="1:10" x14ac:dyDescent="0.25">
      <c r="A14" s="53" t="str">
        <f>IFERROR(VLOOKUP(Tabla16[[#This Row],[Código]],HIC,2,FALSE),"-")</f>
        <v>-</v>
      </c>
      <c r="B14" s="54" t="str">
        <f>IFERROR(VLOOKUP(Tabla16[[#This Row],[Código]],HIC,3,FALSE),"-")</f>
        <v>-</v>
      </c>
      <c r="C14" s="54" t="str">
        <f>IFERROR(VLOOKUP(Tabla16[[#This Row],[Código]],HIC,8,FALSE),"-")</f>
        <v>-</v>
      </c>
      <c r="D14" s="47"/>
      <c r="E14" s="42"/>
      <c r="F14" s="42"/>
      <c r="G14" s="42"/>
      <c r="H14" s="42"/>
    </row>
    <row r="15" spans="1:10" x14ac:dyDescent="0.25">
      <c r="A15" s="53" t="str">
        <f>IFERROR(VLOOKUP(Tabla16[[#This Row],[Código]],HIC,2,FALSE),"-")</f>
        <v>-</v>
      </c>
      <c r="B15" s="54" t="str">
        <f>IFERROR(VLOOKUP(Tabla16[[#This Row],[Código]],HIC,3,FALSE),"-")</f>
        <v>-</v>
      </c>
      <c r="C15" s="54" t="str">
        <f>IFERROR(VLOOKUP(Tabla16[[#This Row],[Código]],HIC,8,FALSE),"-")</f>
        <v>-</v>
      </c>
      <c r="D15" s="47"/>
      <c r="E15" s="42"/>
      <c r="F15" s="42"/>
      <c r="G15" s="42"/>
      <c r="H15" s="42"/>
    </row>
    <row r="16" spans="1:10" x14ac:dyDescent="0.25">
      <c r="A16" s="53" t="str">
        <f>IFERROR(VLOOKUP(Tabla16[[#This Row],[Código]],HIC,2,FALSE),"-")</f>
        <v>-</v>
      </c>
      <c r="B16" s="54" t="str">
        <f>IFERROR(VLOOKUP(Tabla16[[#This Row],[Código]],HIC,3,FALSE),"-")</f>
        <v>-</v>
      </c>
      <c r="C16" s="54" t="str">
        <f>IFERROR(VLOOKUP(Tabla16[[#This Row],[Código]],HIC,8,FALSE),"-")</f>
        <v>-</v>
      </c>
      <c r="D16" s="47"/>
      <c r="E16" s="42"/>
      <c r="F16" s="42"/>
      <c r="G16" s="42"/>
      <c r="H16" s="42"/>
    </row>
    <row r="17" spans="1:8" x14ac:dyDescent="0.25">
      <c r="A17" s="53" t="str">
        <f>IFERROR(VLOOKUP(Tabla16[[#This Row],[Código]],HIC,2,FALSE),"-")</f>
        <v>-</v>
      </c>
      <c r="B17" s="54" t="str">
        <f>IFERROR(VLOOKUP(Tabla16[[#This Row],[Código]],HIC,3,FALSE),"-")</f>
        <v>-</v>
      </c>
      <c r="C17" s="54" t="str">
        <f>IFERROR(VLOOKUP(Tabla16[[#This Row],[Código]],HIC,8,FALSE),"-")</f>
        <v>-</v>
      </c>
      <c r="D17" s="47"/>
      <c r="E17" s="42"/>
      <c r="F17" s="42"/>
      <c r="G17" s="42"/>
      <c r="H17" s="42"/>
    </row>
    <row r="18" spans="1:8" x14ac:dyDescent="0.25">
      <c r="A18" s="53" t="str">
        <f>IFERROR(VLOOKUP(Tabla16[[#This Row],[Código]],HIC,2,FALSE),"-")</f>
        <v>-</v>
      </c>
      <c r="B18" s="54" t="str">
        <f>IFERROR(VLOOKUP(Tabla16[[#This Row],[Código]],HIC,3,FALSE),"-")</f>
        <v>-</v>
      </c>
      <c r="C18" s="54" t="str">
        <f>IFERROR(VLOOKUP(Tabla16[[#This Row],[Código]],HIC,8,FALSE),"-")</f>
        <v>-</v>
      </c>
      <c r="D18" s="47"/>
      <c r="E18" s="42"/>
      <c r="F18" s="42"/>
      <c r="G18" s="42"/>
      <c r="H18" s="42"/>
    </row>
    <row r="19" spans="1:8" x14ac:dyDescent="0.25">
      <c r="A19" s="53" t="str">
        <f>IFERROR(VLOOKUP(Tabla16[[#This Row],[Código]],HIC,2,FALSE),"-")</f>
        <v>-</v>
      </c>
      <c r="B19" s="54" t="str">
        <f>IFERROR(VLOOKUP(Tabla16[[#This Row],[Código]],HIC,3,FALSE),"-")</f>
        <v>-</v>
      </c>
      <c r="C19" s="54" t="str">
        <f>IFERROR(VLOOKUP(Tabla16[[#This Row],[Código]],HIC,8,FALSE),"-")</f>
        <v>-</v>
      </c>
      <c r="D19" s="47"/>
      <c r="E19" s="42"/>
      <c r="F19" s="42"/>
      <c r="G19" s="42"/>
      <c r="H19" s="42"/>
    </row>
    <row r="20" spans="1:8" x14ac:dyDescent="0.25">
      <c r="A20" s="53" t="str">
        <f>IFERROR(VLOOKUP(Tabla16[[#This Row],[Código]],HIC,2,FALSE),"-")</f>
        <v>-</v>
      </c>
      <c r="B20" s="54" t="str">
        <f>IFERROR(VLOOKUP(Tabla16[[#This Row],[Código]],HIC,3,FALSE),"-")</f>
        <v>-</v>
      </c>
      <c r="C20" s="54" t="str">
        <f>IFERROR(VLOOKUP(Tabla16[[#This Row],[Código]],HIC,8,FALSE),"-")</f>
        <v>-</v>
      </c>
      <c r="D20" s="47"/>
      <c r="E20" s="42"/>
      <c r="F20" s="42"/>
      <c r="G20" s="42"/>
      <c r="H20" s="42"/>
    </row>
    <row r="21" spans="1:8" x14ac:dyDescent="0.25">
      <c r="A21" s="53" t="str">
        <f>IFERROR(VLOOKUP(Tabla16[[#This Row],[Código]],HIC,2,FALSE),"-")</f>
        <v>-</v>
      </c>
      <c r="B21" s="54" t="str">
        <f>IFERROR(VLOOKUP(Tabla16[[#This Row],[Código]],HIC,3,FALSE),"-")</f>
        <v>-</v>
      </c>
      <c r="C21" s="54" t="str">
        <f>IFERROR(VLOOKUP(Tabla16[[#This Row],[Código]],HIC,8,FALSE),"-")</f>
        <v>-</v>
      </c>
      <c r="D21" s="47"/>
      <c r="E21" s="42"/>
      <c r="F21" s="42"/>
      <c r="G21" s="42"/>
      <c r="H21" s="42"/>
    </row>
    <row r="22" spans="1:8" x14ac:dyDescent="0.25">
      <c r="A22" s="53" t="str">
        <f>IFERROR(VLOOKUP(Tabla16[[#This Row],[Código]],HIC,2,FALSE),"-")</f>
        <v>-</v>
      </c>
      <c r="B22" s="54" t="str">
        <f>IFERROR(VLOOKUP(Tabla16[[#This Row],[Código]],HIC,3,FALSE),"-")</f>
        <v>-</v>
      </c>
      <c r="C22" s="54" t="str">
        <f>IFERROR(VLOOKUP(Tabla16[[#This Row],[Código]],HIC,8,FALSE),"-")</f>
        <v>-</v>
      </c>
      <c r="D22" s="47"/>
      <c r="E22" s="42"/>
      <c r="F22" s="42"/>
      <c r="G22" s="42"/>
      <c r="H22" s="42"/>
    </row>
    <row r="23" spans="1:8" x14ac:dyDescent="0.25">
      <c r="A23" s="53" t="str">
        <f>IFERROR(VLOOKUP(Tabla16[[#This Row],[Código]],HIC,2,FALSE),"-")</f>
        <v>-</v>
      </c>
      <c r="B23" s="54" t="str">
        <f>IFERROR(VLOOKUP(Tabla16[[#This Row],[Código]],HIC,3,FALSE),"-")</f>
        <v>-</v>
      </c>
      <c r="C23" s="54" t="str">
        <f>IFERROR(VLOOKUP(Tabla16[[#This Row],[Código]],HIC,8,FALSE),"-")</f>
        <v>-</v>
      </c>
      <c r="D23" s="47"/>
      <c r="E23" s="42"/>
      <c r="F23" s="42"/>
      <c r="G23" s="42"/>
      <c r="H23" s="42"/>
    </row>
    <row r="24" spans="1:8" x14ac:dyDescent="0.25">
      <c r="A24" s="53" t="str">
        <f>IFERROR(VLOOKUP(Tabla16[[#This Row],[Código]],HIC,2,FALSE),"-")</f>
        <v>-</v>
      </c>
      <c r="B24" s="54" t="str">
        <f>IFERROR(VLOOKUP(Tabla16[[#This Row],[Código]],HIC,3,FALSE),"-")</f>
        <v>-</v>
      </c>
      <c r="C24" s="54" t="str">
        <f>IFERROR(VLOOKUP(Tabla16[[#This Row],[Código]],HIC,8,FALSE),"-")</f>
        <v>-</v>
      </c>
      <c r="D24" s="47"/>
      <c r="E24" s="42"/>
      <c r="F24" s="42"/>
      <c r="G24" s="42"/>
      <c r="H24" s="42"/>
    </row>
    <row r="25" spans="1:8" x14ac:dyDescent="0.25">
      <c r="A25" s="53" t="str">
        <f>IFERROR(VLOOKUP(Tabla16[[#This Row],[Código]],HIC,2,FALSE),"-")</f>
        <v>-</v>
      </c>
      <c r="B25" s="54" t="str">
        <f>IFERROR(VLOOKUP(Tabla16[[#This Row],[Código]],HIC,3,FALSE),"-")</f>
        <v>-</v>
      </c>
      <c r="C25" s="54" t="str">
        <f>IFERROR(VLOOKUP(Tabla16[[#This Row],[Código]],HIC,8,FALSE),"-")</f>
        <v>-</v>
      </c>
      <c r="D25" s="47"/>
      <c r="E25" s="42"/>
      <c r="F25" s="42"/>
      <c r="G25" s="42"/>
      <c r="H25" s="42"/>
    </row>
    <row r="26" spans="1:8" x14ac:dyDescent="0.25">
      <c r="A26" s="53" t="str">
        <f>IFERROR(VLOOKUP(Tabla16[[#This Row],[Código]],HIC,2,FALSE),"-")</f>
        <v>-</v>
      </c>
      <c r="B26" s="54" t="str">
        <f>IFERROR(VLOOKUP(Tabla16[[#This Row],[Código]],HIC,3,FALSE),"-")</f>
        <v>-</v>
      </c>
      <c r="C26" s="54" t="str">
        <f>IFERROR(VLOOKUP(Tabla16[[#This Row],[Código]],HIC,8,FALSE),"-")</f>
        <v>-</v>
      </c>
      <c r="D26" s="47"/>
      <c r="E26" s="42"/>
      <c r="F26" s="42"/>
      <c r="G26" s="42"/>
      <c r="H26" s="42"/>
    </row>
    <row r="27" spans="1:8" x14ac:dyDescent="0.25">
      <c r="A27" s="53" t="str">
        <f>IFERROR(VLOOKUP(Tabla16[[#This Row],[Código]],HIC,2,FALSE),"-")</f>
        <v>-</v>
      </c>
      <c r="B27" s="54" t="str">
        <f>IFERROR(VLOOKUP(Tabla16[[#This Row],[Código]],HIC,3,FALSE),"-")</f>
        <v>-</v>
      </c>
      <c r="C27" s="54" t="str">
        <f>IFERROR(VLOOKUP(Tabla16[[#This Row],[Código]],HIC,8,FALSE),"-")</f>
        <v>-</v>
      </c>
      <c r="D27" s="47"/>
      <c r="E27" s="42"/>
      <c r="F27" s="42"/>
      <c r="G27" s="42"/>
      <c r="H27" s="42"/>
    </row>
    <row r="28" spans="1:8" x14ac:dyDescent="0.25">
      <c r="A28" s="53" t="str">
        <f>IFERROR(VLOOKUP(Tabla16[[#This Row],[Código]],HIC,2,FALSE),"-")</f>
        <v>-</v>
      </c>
      <c r="B28" s="54" t="str">
        <f>IFERROR(VLOOKUP(Tabla16[[#This Row],[Código]],HIC,3,FALSE),"-")</f>
        <v>-</v>
      </c>
      <c r="C28" s="54" t="str">
        <f>IFERROR(VLOOKUP(Tabla16[[#This Row],[Código]],HIC,8,FALSE),"-")</f>
        <v>-</v>
      </c>
      <c r="D28" s="47"/>
      <c r="E28" s="42"/>
      <c r="F28" s="42"/>
      <c r="G28" s="42"/>
      <c r="H28" s="42"/>
    </row>
    <row r="29" spans="1:8" x14ac:dyDescent="0.25">
      <c r="A29" s="53" t="str">
        <f>IFERROR(VLOOKUP(Tabla16[[#This Row],[Código]],HIC,2,FALSE),"-")</f>
        <v>-</v>
      </c>
      <c r="B29" s="54" t="str">
        <f>IFERROR(VLOOKUP(Tabla16[[#This Row],[Código]],HIC,3,FALSE),"-")</f>
        <v>-</v>
      </c>
      <c r="C29" s="54" t="str">
        <f>IFERROR(VLOOKUP(Tabla16[[#This Row],[Código]],HIC,8,FALSE),"-")</f>
        <v>-</v>
      </c>
      <c r="D29" s="47"/>
      <c r="E29" s="42"/>
      <c r="F29" s="42"/>
      <c r="G29" s="42"/>
      <c r="H29" s="42"/>
    </row>
    <row r="30" spans="1:8" x14ac:dyDescent="0.25">
      <c r="A30" s="53" t="str">
        <f>IFERROR(VLOOKUP(Tabla16[[#This Row],[Código]],HIC,2,FALSE),"-")</f>
        <v>-</v>
      </c>
      <c r="B30" s="54" t="str">
        <f>IFERROR(VLOOKUP(Tabla16[[#This Row],[Código]],HIC,3,FALSE),"-")</f>
        <v>-</v>
      </c>
      <c r="C30" s="54" t="str">
        <f>IFERROR(VLOOKUP(Tabla16[[#This Row],[Código]],HIC,8,FALSE),"-")</f>
        <v>-</v>
      </c>
      <c r="D30" s="47"/>
      <c r="E30" s="42"/>
      <c r="F30" s="42"/>
      <c r="G30" s="42"/>
      <c r="H30" s="42"/>
    </row>
    <row r="31" spans="1:8" x14ac:dyDescent="0.25">
      <c r="A31" s="53" t="str">
        <f>IFERROR(VLOOKUP(Tabla16[[#This Row],[Código]],HIC,2,FALSE),"-")</f>
        <v>-</v>
      </c>
      <c r="B31" s="54" t="str">
        <f>IFERROR(VLOOKUP(Tabla16[[#This Row],[Código]],HIC,3,FALSE),"-")</f>
        <v>-</v>
      </c>
      <c r="C31" s="54" t="str">
        <f>IFERROR(VLOOKUP(Tabla16[[#This Row],[Código]],HIC,8,FALSE),"-")</f>
        <v>-</v>
      </c>
      <c r="D31" s="47"/>
      <c r="E31" s="42"/>
      <c r="F31" s="42"/>
      <c r="G31" s="42"/>
      <c r="H31" s="42"/>
    </row>
    <row r="32" spans="1:8" x14ac:dyDescent="0.25">
      <c r="A32" s="53" t="str">
        <f>IFERROR(VLOOKUP(Tabla16[[#This Row],[Código]],HIC,2,FALSE),"-")</f>
        <v>-</v>
      </c>
      <c r="B32" s="54" t="str">
        <f>IFERROR(VLOOKUP(Tabla16[[#This Row],[Código]],HIC,3,FALSE),"-")</f>
        <v>-</v>
      </c>
      <c r="C32" s="54" t="str">
        <f>IFERROR(VLOOKUP(Tabla16[[#This Row],[Código]],HIC,8,FALSE),"-")</f>
        <v>-</v>
      </c>
      <c r="D32" s="47"/>
      <c r="E32" s="42"/>
      <c r="F32" s="42"/>
      <c r="G32" s="42"/>
      <c r="H32" s="42"/>
    </row>
    <row r="33" spans="1:8" x14ac:dyDescent="0.25">
      <c r="A33" s="53" t="str">
        <f>IFERROR(VLOOKUP(Tabla16[[#This Row],[Código]],HIC,2,FALSE),"-")</f>
        <v>-</v>
      </c>
      <c r="B33" s="54" t="str">
        <f>IFERROR(VLOOKUP(Tabla16[[#This Row],[Código]],HIC,3,FALSE),"-")</f>
        <v>-</v>
      </c>
      <c r="C33" s="54" t="str">
        <f>IFERROR(VLOOKUP(Tabla16[[#This Row],[Código]],HIC,8,FALSE),"-")</f>
        <v>-</v>
      </c>
      <c r="D33" s="47"/>
      <c r="E33" s="42"/>
      <c r="F33" s="42"/>
      <c r="G33" s="42"/>
      <c r="H33" s="42"/>
    </row>
    <row r="34" spans="1:8" x14ac:dyDescent="0.25">
      <c r="A34" s="53" t="str">
        <f>IFERROR(VLOOKUP(Tabla16[[#This Row],[Código]],HIC,2,FALSE),"-")</f>
        <v>-</v>
      </c>
      <c r="B34" s="54" t="str">
        <f>IFERROR(VLOOKUP(Tabla16[[#This Row],[Código]],HIC,3,FALSE),"-")</f>
        <v>-</v>
      </c>
      <c r="C34" s="54" t="str">
        <f>IFERROR(VLOOKUP(Tabla16[[#This Row],[Código]],HIC,8,FALSE),"-")</f>
        <v>-</v>
      </c>
      <c r="D34" s="47"/>
      <c r="E34" s="42"/>
      <c r="F34" s="42"/>
      <c r="G34" s="42"/>
      <c r="H34" s="42"/>
    </row>
    <row r="35" spans="1:8" x14ac:dyDescent="0.25">
      <c r="A35" s="53" t="str">
        <f>IFERROR(VLOOKUP(Tabla16[[#This Row],[Código]],HIC,2,FALSE),"-")</f>
        <v>-</v>
      </c>
      <c r="B35" s="54" t="str">
        <f>IFERROR(VLOOKUP(Tabla16[[#This Row],[Código]],HIC,3,FALSE),"-")</f>
        <v>-</v>
      </c>
      <c r="C35" s="54" t="str">
        <f>IFERROR(VLOOKUP(Tabla16[[#This Row],[Código]],HIC,8,FALSE),"-")</f>
        <v>-</v>
      </c>
      <c r="D35" s="47"/>
      <c r="E35" s="42"/>
      <c r="F35" s="42"/>
      <c r="G35" s="42"/>
      <c r="H35" s="42"/>
    </row>
    <row r="36" spans="1:8" x14ac:dyDescent="0.25">
      <c r="A36" s="53" t="str">
        <f>IFERROR(VLOOKUP(Tabla16[[#This Row],[Código]],HIC,2,FALSE),"-")</f>
        <v>-</v>
      </c>
      <c r="B36" s="54" t="str">
        <f>IFERROR(VLOOKUP(Tabla16[[#This Row],[Código]],HIC,3,FALSE),"-")</f>
        <v>-</v>
      </c>
      <c r="C36" s="54" t="str">
        <f>IFERROR(VLOOKUP(Tabla16[[#This Row],[Código]],HIC,8,FALSE),"-")</f>
        <v>-</v>
      </c>
      <c r="D36" s="47"/>
      <c r="E36" s="42"/>
      <c r="F36" s="42"/>
      <c r="G36" s="42"/>
      <c r="H36" s="42"/>
    </row>
    <row r="37" spans="1:8" x14ac:dyDescent="0.25">
      <c r="A37" s="53" t="str">
        <f>IFERROR(VLOOKUP(Tabla16[[#This Row],[Código]],HIC,2,FALSE),"-")</f>
        <v>-</v>
      </c>
      <c r="B37" s="54" t="str">
        <f>IFERROR(VLOOKUP(Tabla16[[#This Row],[Código]],HIC,3,FALSE),"-")</f>
        <v>-</v>
      </c>
      <c r="C37" s="54" t="str">
        <f>IFERROR(VLOOKUP(Tabla16[[#This Row],[Código]],HIC,8,FALSE),"-")</f>
        <v>-</v>
      </c>
      <c r="D37" s="47"/>
      <c r="E37" s="42"/>
      <c r="F37" s="42"/>
      <c r="G37" s="42"/>
      <c r="H37" s="42"/>
    </row>
    <row r="38" spans="1:8" x14ac:dyDescent="0.25">
      <c r="A38" s="53" t="str">
        <f>IFERROR(VLOOKUP(Tabla16[[#This Row],[Código]],HIC,2,FALSE),"-")</f>
        <v>-</v>
      </c>
      <c r="B38" s="54" t="str">
        <f>IFERROR(VLOOKUP(Tabla16[[#This Row],[Código]],HIC,3,FALSE),"-")</f>
        <v>-</v>
      </c>
      <c r="C38" s="54" t="str">
        <f>IFERROR(VLOOKUP(Tabla16[[#This Row],[Código]],HIC,8,FALSE),"-")</f>
        <v>-</v>
      </c>
      <c r="D38" s="47"/>
      <c r="E38" s="42"/>
      <c r="F38" s="42"/>
      <c r="G38" s="42"/>
      <c r="H38" s="42"/>
    </row>
    <row r="39" spans="1:8" x14ac:dyDescent="0.25">
      <c r="A39" s="53" t="str">
        <f>IFERROR(VLOOKUP(Tabla16[[#This Row],[Código]],HIC,2,FALSE),"-")</f>
        <v>-</v>
      </c>
      <c r="B39" s="54" t="str">
        <f>IFERROR(VLOOKUP(Tabla16[[#This Row],[Código]],HIC,3,FALSE),"-")</f>
        <v>-</v>
      </c>
      <c r="C39" s="54" t="str">
        <f>IFERROR(VLOOKUP(Tabla16[[#This Row],[Código]],HIC,8,FALSE),"-")</f>
        <v>-</v>
      </c>
      <c r="D39" s="47"/>
      <c r="E39" s="42"/>
      <c r="F39" s="42"/>
      <c r="G39" s="42"/>
      <c r="H39" s="42"/>
    </row>
    <row r="40" spans="1:8" x14ac:dyDescent="0.25">
      <c r="A40" s="53" t="str">
        <f>IFERROR(VLOOKUP(Tabla16[[#This Row],[Código]],HIC,2,FALSE),"-")</f>
        <v>-</v>
      </c>
      <c r="B40" s="54" t="str">
        <f>IFERROR(VLOOKUP(Tabla16[[#This Row],[Código]],HIC,3,FALSE),"-")</f>
        <v>-</v>
      </c>
      <c r="C40" s="54" t="str">
        <f>IFERROR(VLOOKUP(Tabla16[[#This Row],[Código]],HIC,8,FALSE),"-")</f>
        <v>-</v>
      </c>
      <c r="D40" s="47"/>
      <c r="E40" s="42"/>
      <c r="F40" s="42"/>
      <c r="G40" s="42"/>
      <c r="H40" s="42"/>
    </row>
    <row r="41" spans="1:8" x14ac:dyDescent="0.25">
      <c r="A41" s="53" t="str">
        <f>IFERROR(VLOOKUP(Tabla16[[#This Row],[Código]],HIC,2,FALSE),"-")</f>
        <v>-</v>
      </c>
      <c r="B41" s="54" t="str">
        <f>IFERROR(VLOOKUP(Tabla16[[#This Row],[Código]],HIC,3,FALSE),"-")</f>
        <v>-</v>
      </c>
      <c r="C41" s="54" t="str">
        <f>IFERROR(VLOOKUP(Tabla16[[#This Row],[Código]],HIC,8,FALSE),"-")</f>
        <v>-</v>
      </c>
      <c r="D41" s="47"/>
      <c r="E41" s="42"/>
      <c r="F41" s="42"/>
      <c r="G41" s="42"/>
      <c r="H41" s="42"/>
    </row>
    <row r="42" spans="1:8" x14ac:dyDescent="0.25">
      <c r="A42" s="53" t="str">
        <f>IFERROR(VLOOKUP(Tabla16[[#This Row],[Código]],HIC,2,FALSE),"-")</f>
        <v>-</v>
      </c>
      <c r="B42" s="54" t="str">
        <f>IFERROR(VLOOKUP(Tabla16[[#This Row],[Código]],HIC,3,FALSE),"-")</f>
        <v>-</v>
      </c>
      <c r="C42" s="54" t="str">
        <f>IFERROR(VLOOKUP(Tabla16[[#This Row],[Código]],HIC,8,FALSE),"-")</f>
        <v>-</v>
      </c>
      <c r="D42" s="47"/>
      <c r="E42" s="42"/>
      <c r="F42" s="42"/>
      <c r="G42" s="42"/>
      <c r="H42" s="42"/>
    </row>
    <row r="43" spans="1:8" x14ac:dyDescent="0.25">
      <c r="A43" s="53" t="str">
        <f>IFERROR(VLOOKUP(Tabla16[[#This Row],[Código]],HIC,2,FALSE),"-")</f>
        <v>-</v>
      </c>
      <c r="B43" s="54" t="str">
        <f>IFERROR(VLOOKUP(Tabla16[[#This Row],[Código]],HIC,3,FALSE),"-")</f>
        <v>-</v>
      </c>
      <c r="C43" s="54" t="str">
        <f>IFERROR(VLOOKUP(Tabla16[[#This Row],[Código]],HIC,8,FALSE),"-")</f>
        <v>-</v>
      </c>
      <c r="D43" s="47"/>
      <c r="E43" s="42"/>
      <c r="F43" s="42"/>
      <c r="G43" s="42"/>
      <c r="H43" s="42"/>
    </row>
    <row r="44" spans="1:8" x14ac:dyDescent="0.25">
      <c r="A44" s="53" t="str">
        <f>IFERROR(VLOOKUP(Tabla16[[#This Row],[Código]],HIC,2,FALSE),"-")</f>
        <v>-</v>
      </c>
      <c r="B44" s="54" t="str">
        <f>IFERROR(VLOOKUP(Tabla16[[#This Row],[Código]],HIC,3,FALSE),"-")</f>
        <v>-</v>
      </c>
      <c r="C44" s="54" t="str">
        <f>IFERROR(VLOOKUP(Tabla16[[#This Row],[Código]],HIC,8,FALSE),"-")</f>
        <v>-</v>
      </c>
      <c r="D44" s="47"/>
      <c r="E44" s="42"/>
      <c r="F44" s="42"/>
      <c r="G44" s="42"/>
      <c r="H44" s="42"/>
    </row>
    <row r="45" spans="1:8" x14ac:dyDescent="0.25">
      <c r="A45" s="53" t="str">
        <f>IFERROR(VLOOKUP(Tabla16[[#This Row],[Código]],HIC,2,FALSE),"-")</f>
        <v>-</v>
      </c>
      <c r="B45" s="54" t="str">
        <f>IFERROR(VLOOKUP(Tabla16[[#This Row],[Código]],HIC,3,FALSE),"-")</f>
        <v>-</v>
      </c>
      <c r="C45" s="54" t="str">
        <f>IFERROR(VLOOKUP(Tabla16[[#This Row],[Código]],HIC,8,FALSE),"-")</f>
        <v>-</v>
      </c>
      <c r="D45" s="47"/>
      <c r="E45" s="42"/>
      <c r="F45" s="42"/>
      <c r="G45" s="42"/>
      <c r="H45" s="42"/>
    </row>
    <row r="46" spans="1:8" x14ac:dyDescent="0.25">
      <c r="A46" s="53" t="str">
        <f>IFERROR(VLOOKUP(Tabla16[[#This Row],[Código]],HIC,2,FALSE),"-")</f>
        <v>-</v>
      </c>
      <c r="B46" s="54" t="str">
        <f>IFERROR(VLOOKUP(Tabla16[[#This Row],[Código]],HIC,3,FALSE),"-")</f>
        <v>-</v>
      </c>
      <c r="C46" s="54" t="str">
        <f>IFERROR(VLOOKUP(Tabla16[[#This Row],[Código]],HIC,8,FALSE),"-")</f>
        <v>-</v>
      </c>
      <c r="D46" s="47"/>
      <c r="E46" s="42"/>
      <c r="F46" s="42"/>
      <c r="G46" s="42"/>
      <c r="H46" s="42"/>
    </row>
    <row r="47" spans="1:8" x14ac:dyDescent="0.25">
      <c r="A47" s="53" t="str">
        <f>IFERROR(VLOOKUP(Tabla16[[#This Row],[Código]],HIC,2,FALSE),"-")</f>
        <v>-</v>
      </c>
      <c r="B47" s="54" t="str">
        <f>IFERROR(VLOOKUP(Tabla16[[#This Row],[Código]],HIC,3,FALSE),"-")</f>
        <v>-</v>
      </c>
      <c r="C47" s="54" t="str">
        <f>IFERROR(VLOOKUP(Tabla16[[#This Row],[Código]],HIC,8,FALSE),"-")</f>
        <v>-</v>
      </c>
      <c r="D47" s="47"/>
      <c r="E47" s="42"/>
      <c r="F47" s="42"/>
      <c r="G47" s="42"/>
      <c r="H47" s="42"/>
    </row>
    <row r="48" spans="1:8" x14ac:dyDescent="0.25">
      <c r="A48" s="53" t="str">
        <f>IFERROR(VLOOKUP(Tabla16[[#This Row],[Código]],HIC,2,FALSE),"-")</f>
        <v>-</v>
      </c>
      <c r="B48" s="54" t="str">
        <f>IFERROR(VLOOKUP(Tabla16[[#This Row],[Código]],HIC,3,FALSE),"-")</f>
        <v>-</v>
      </c>
      <c r="C48" s="54" t="str">
        <f>IFERROR(VLOOKUP(Tabla16[[#This Row],[Código]],HIC,8,FALSE),"-")</f>
        <v>-</v>
      </c>
      <c r="D48" s="47"/>
      <c r="E48" s="42"/>
      <c r="F48" s="42"/>
      <c r="G48" s="42"/>
      <c r="H48" s="42"/>
    </row>
    <row r="49" spans="1:8" x14ac:dyDescent="0.25">
      <c r="A49" s="53" t="str">
        <f>IFERROR(VLOOKUP(Tabla16[[#This Row],[Código]],HIC,2,FALSE),"-")</f>
        <v>-</v>
      </c>
      <c r="B49" s="54" t="str">
        <f>IFERROR(VLOOKUP(Tabla16[[#This Row],[Código]],HIC,3,FALSE),"-")</f>
        <v>-</v>
      </c>
      <c r="C49" s="54" t="str">
        <f>IFERROR(VLOOKUP(Tabla16[[#This Row],[Código]],HIC,8,FALSE),"-")</f>
        <v>-</v>
      </c>
      <c r="D49" s="47"/>
      <c r="E49" s="42"/>
      <c r="F49" s="42"/>
      <c r="G49" s="42"/>
      <c r="H49" s="42"/>
    </row>
    <row r="50" spans="1:8" x14ac:dyDescent="0.25">
      <c r="A50" s="53" t="str">
        <f>IFERROR(VLOOKUP(Tabla16[[#This Row],[Código]],HIC,2,FALSE),"-")</f>
        <v>-</v>
      </c>
      <c r="B50" s="54" t="str">
        <f>IFERROR(VLOOKUP(Tabla16[[#This Row],[Código]],HIC,3,FALSE),"-")</f>
        <v>-</v>
      </c>
      <c r="C50" s="54" t="str">
        <f>IFERROR(VLOOKUP(Tabla16[[#This Row],[Código]],HIC,8,FALSE),"-")</f>
        <v>-</v>
      </c>
      <c r="D50" s="47"/>
      <c r="E50" s="42"/>
      <c r="F50" s="42"/>
      <c r="G50" s="42"/>
      <c r="H50" s="42"/>
    </row>
    <row r="51" spans="1:8" x14ac:dyDescent="0.25">
      <c r="A51" s="53" t="str">
        <f>IFERROR(VLOOKUP(Tabla16[[#This Row],[Código]],HIC,2,FALSE),"-")</f>
        <v>-</v>
      </c>
      <c r="B51" s="54" t="str">
        <f>IFERROR(VLOOKUP(Tabla16[[#This Row],[Código]],HIC,3,FALSE),"-")</f>
        <v>-</v>
      </c>
      <c r="C51" s="54" t="str">
        <f>IFERROR(VLOOKUP(Tabla16[[#This Row],[Código]],HIC,8,FALSE),"-")</f>
        <v>-</v>
      </c>
      <c r="D51" s="47"/>
      <c r="E51" s="42"/>
      <c r="F51" s="42"/>
      <c r="G51" s="42"/>
      <c r="H51" s="42"/>
    </row>
    <row r="52" spans="1:8" x14ac:dyDescent="0.25">
      <c r="A52" s="53" t="str">
        <f>IFERROR(VLOOKUP(Tabla16[[#This Row],[Código]],HIC,2,FALSE),"-")</f>
        <v>-</v>
      </c>
      <c r="B52" s="54" t="str">
        <f>IFERROR(VLOOKUP(Tabla16[[#This Row],[Código]],HIC,3,FALSE),"-")</f>
        <v>-</v>
      </c>
      <c r="C52" s="54" t="str">
        <f>IFERROR(VLOOKUP(Tabla16[[#This Row],[Código]],HIC,8,FALSE),"-")</f>
        <v>-</v>
      </c>
      <c r="D52" s="47"/>
      <c r="E52" s="42"/>
      <c r="F52" s="42"/>
      <c r="G52" s="42"/>
      <c r="H52" s="42"/>
    </row>
    <row r="53" spans="1:8" x14ac:dyDescent="0.25">
      <c r="A53" s="53" t="str">
        <f>IFERROR(VLOOKUP(Tabla16[[#This Row],[Código]],HIC,2,FALSE),"-")</f>
        <v>-</v>
      </c>
      <c r="B53" s="54" t="str">
        <f>IFERROR(VLOOKUP(Tabla16[[#This Row],[Código]],HIC,3,FALSE),"-")</f>
        <v>-</v>
      </c>
      <c r="C53" s="54" t="str">
        <f>IFERROR(VLOOKUP(Tabla16[[#This Row],[Código]],HIC,8,FALSE),"-")</f>
        <v>-</v>
      </c>
      <c r="D53" s="47"/>
      <c r="E53" s="42"/>
      <c r="F53" s="42"/>
      <c r="G53" s="42"/>
      <c r="H53" s="42"/>
    </row>
    <row r="54" spans="1:8" x14ac:dyDescent="0.25">
      <c r="A54" s="53" t="str">
        <f>IFERROR(VLOOKUP(Tabla16[[#This Row],[Código]],HIC,2,FALSE),"-")</f>
        <v>-</v>
      </c>
      <c r="B54" s="54" t="str">
        <f>IFERROR(VLOOKUP(Tabla16[[#This Row],[Código]],HIC,3,FALSE),"-")</f>
        <v>-</v>
      </c>
      <c r="C54" s="54" t="str">
        <f>IFERROR(VLOOKUP(Tabla16[[#This Row],[Código]],HIC,8,FALSE),"-")</f>
        <v>-</v>
      </c>
      <c r="D54" s="47"/>
      <c r="E54" s="42"/>
      <c r="F54" s="42"/>
      <c r="G54" s="42"/>
      <c r="H54" s="42"/>
    </row>
    <row r="55" spans="1:8" x14ac:dyDescent="0.25">
      <c r="A55" s="53" t="str">
        <f>IFERROR(VLOOKUP(Tabla16[[#This Row],[Código]],HIC,2,FALSE),"-")</f>
        <v>-</v>
      </c>
      <c r="B55" s="54" t="str">
        <f>IFERROR(VLOOKUP(Tabla16[[#This Row],[Código]],HIC,3,FALSE),"-")</f>
        <v>-</v>
      </c>
      <c r="C55" s="54" t="str">
        <f>IFERROR(VLOOKUP(Tabla16[[#This Row],[Código]],HIC,8,FALSE),"-")</f>
        <v>-</v>
      </c>
      <c r="D55" s="47"/>
      <c r="E55" s="42"/>
      <c r="F55" s="42"/>
      <c r="G55" s="42"/>
      <c r="H55" s="42"/>
    </row>
    <row r="56" spans="1:8" x14ac:dyDescent="0.25">
      <c r="A56" s="53" t="str">
        <f>IFERROR(VLOOKUP(Tabla16[[#This Row],[Código]],HIC,2,FALSE),"-")</f>
        <v>-</v>
      </c>
      <c r="B56" s="54" t="str">
        <f>IFERROR(VLOOKUP(Tabla16[[#This Row],[Código]],HIC,3,FALSE),"-")</f>
        <v>-</v>
      </c>
      <c r="C56" s="54" t="str">
        <f>IFERROR(VLOOKUP(Tabla16[[#This Row],[Código]],HIC,8,FALSE),"-")</f>
        <v>-</v>
      </c>
      <c r="D56" s="47"/>
      <c r="E56" s="42"/>
      <c r="F56" s="42"/>
      <c r="G56" s="42"/>
      <c r="H56" s="42"/>
    </row>
    <row r="57" spans="1:8" x14ac:dyDescent="0.25">
      <c r="A57" s="53" t="str">
        <f>IFERROR(VLOOKUP(Tabla16[[#This Row],[Código]],HIC,2,FALSE),"-")</f>
        <v>-</v>
      </c>
      <c r="B57" s="54" t="str">
        <f>IFERROR(VLOOKUP(Tabla16[[#This Row],[Código]],HIC,3,FALSE),"-")</f>
        <v>-</v>
      </c>
      <c r="C57" s="54" t="str">
        <f>IFERROR(VLOOKUP(Tabla16[[#This Row],[Código]],HIC,8,FALSE),"-")</f>
        <v>-</v>
      </c>
      <c r="D57" s="47"/>
      <c r="E57" s="42"/>
      <c r="F57" s="42"/>
      <c r="G57" s="42"/>
      <c r="H57" s="42"/>
    </row>
    <row r="58" spans="1:8" x14ac:dyDescent="0.25">
      <c r="A58" s="53" t="str">
        <f>IFERROR(VLOOKUP(Tabla16[[#This Row],[Código]],HIC,2,FALSE),"-")</f>
        <v>-</v>
      </c>
      <c r="B58" s="54" t="str">
        <f>IFERROR(VLOOKUP(Tabla16[[#This Row],[Código]],HIC,3,FALSE),"-")</f>
        <v>-</v>
      </c>
      <c r="C58" s="54" t="str">
        <f>IFERROR(VLOOKUP(Tabla16[[#This Row],[Código]],HIC,8,FALSE),"-")</f>
        <v>-</v>
      </c>
      <c r="D58" s="47"/>
      <c r="E58" s="42"/>
      <c r="F58" s="42"/>
      <c r="G58" s="42"/>
      <c r="H58" s="42"/>
    </row>
    <row r="59" spans="1:8" x14ac:dyDescent="0.25">
      <c r="A59" s="53" t="str">
        <f>IFERROR(VLOOKUP(Tabla16[[#This Row],[Código]],HIC,2,FALSE),"-")</f>
        <v>-</v>
      </c>
      <c r="B59" s="54" t="str">
        <f>IFERROR(VLOOKUP(Tabla16[[#This Row],[Código]],HIC,3,FALSE),"-")</f>
        <v>-</v>
      </c>
      <c r="C59" s="54" t="str">
        <f>IFERROR(VLOOKUP(Tabla16[[#This Row],[Código]],HIC,8,FALSE),"-")</f>
        <v>-</v>
      </c>
      <c r="D59" s="47"/>
      <c r="E59" s="42"/>
      <c r="F59" s="42"/>
      <c r="G59" s="42"/>
      <c r="H59" s="42"/>
    </row>
    <row r="60" spans="1:8" x14ac:dyDescent="0.25">
      <c r="A60" s="53" t="str">
        <f>IFERROR(VLOOKUP(Tabla16[[#This Row],[Código]],HIC,2,FALSE),"-")</f>
        <v>-</v>
      </c>
      <c r="B60" s="54" t="str">
        <f>IFERROR(VLOOKUP(Tabla16[[#This Row],[Código]],HIC,3,FALSE),"-")</f>
        <v>-</v>
      </c>
      <c r="C60" s="54" t="str">
        <f>IFERROR(VLOOKUP(Tabla16[[#This Row],[Código]],HIC,8,FALSE),"-")</f>
        <v>-</v>
      </c>
      <c r="D60" s="47"/>
      <c r="E60" s="42"/>
      <c r="F60" s="42"/>
      <c r="G60" s="42"/>
      <c r="H60" s="42"/>
    </row>
    <row r="61" spans="1:8" x14ac:dyDescent="0.25">
      <c r="A61" s="53" t="str">
        <f>IFERROR(VLOOKUP(Tabla16[[#This Row],[Código]],HIC,2,FALSE),"-")</f>
        <v>-</v>
      </c>
      <c r="B61" s="54" t="str">
        <f>IFERROR(VLOOKUP(Tabla16[[#This Row],[Código]],HIC,3,FALSE),"-")</f>
        <v>-</v>
      </c>
      <c r="C61" s="54" t="str">
        <f>IFERROR(VLOOKUP(Tabla16[[#This Row],[Código]],HIC,8,FALSE),"-")</f>
        <v>-</v>
      </c>
      <c r="D61" s="47"/>
      <c r="E61" s="42"/>
      <c r="F61" s="42"/>
      <c r="G61" s="42"/>
      <c r="H61" s="42"/>
    </row>
    <row r="62" spans="1:8" x14ac:dyDescent="0.25">
      <c r="A62" s="53" t="str">
        <f>IFERROR(VLOOKUP(Tabla16[[#This Row],[Código]],HIC,2,FALSE),"-")</f>
        <v>-</v>
      </c>
      <c r="B62" s="54" t="str">
        <f>IFERROR(VLOOKUP(Tabla16[[#This Row],[Código]],HIC,3,FALSE),"-")</f>
        <v>-</v>
      </c>
      <c r="C62" s="54" t="str">
        <f>IFERROR(VLOOKUP(Tabla16[[#This Row],[Código]],HIC,8,FALSE),"-")</f>
        <v>-</v>
      </c>
      <c r="D62" s="47"/>
      <c r="E62" s="42"/>
      <c r="F62" s="42"/>
      <c r="G62" s="42"/>
      <c r="H62" s="42"/>
    </row>
    <row r="63" spans="1:8" x14ac:dyDescent="0.25">
      <c r="A63" s="53" t="str">
        <f>IFERROR(VLOOKUP(Tabla16[[#This Row],[Código]],HIC,2,FALSE),"-")</f>
        <v>-</v>
      </c>
      <c r="B63" s="54" t="str">
        <f>IFERROR(VLOOKUP(Tabla16[[#This Row],[Código]],HIC,3,FALSE),"-")</f>
        <v>-</v>
      </c>
      <c r="C63" s="54" t="str">
        <f>IFERROR(VLOOKUP(Tabla16[[#This Row],[Código]],HIC,8,FALSE),"-")</f>
        <v>-</v>
      </c>
      <c r="D63" s="47"/>
      <c r="E63" s="42"/>
      <c r="F63" s="42"/>
      <c r="G63" s="42"/>
      <c r="H63" s="42"/>
    </row>
    <row r="64" spans="1:8" x14ac:dyDescent="0.25">
      <c r="A64" s="53" t="str">
        <f>IFERROR(VLOOKUP(Tabla16[[#This Row],[Código]],HIC,2,FALSE),"-")</f>
        <v>-</v>
      </c>
      <c r="B64" s="54" t="str">
        <f>IFERROR(VLOOKUP(Tabla16[[#This Row],[Código]],HIC,3,FALSE),"-")</f>
        <v>-</v>
      </c>
      <c r="C64" s="54" t="str">
        <f>IFERROR(VLOOKUP(Tabla16[[#This Row],[Código]],HIC,8,FALSE),"-")</f>
        <v>-</v>
      </c>
      <c r="D64" s="47"/>
      <c r="E64" s="42"/>
      <c r="F64" s="42"/>
      <c r="G64" s="42"/>
      <c r="H64" s="42"/>
    </row>
    <row r="65" spans="1:8" x14ac:dyDescent="0.25">
      <c r="A65" s="53" t="str">
        <f>IFERROR(VLOOKUP(Tabla16[[#This Row],[Código]],HIC,2,FALSE),"-")</f>
        <v>-</v>
      </c>
      <c r="B65" s="54" t="str">
        <f>IFERROR(VLOOKUP(Tabla16[[#This Row],[Código]],HIC,3,FALSE),"-")</f>
        <v>-</v>
      </c>
      <c r="C65" s="54" t="str">
        <f>IFERROR(VLOOKUP(Tabla16[[#This Row],[Código]],HIC,8,FALSE),"-")</f>
        <v>-</v>
      </c>
      <c r="D65" s="47"/>
      <c r="E65" s="42"/>
      <c r="F65" s="42"/>
      <c r="G65" s="42"/>
      <c r="H65" s="42"/>
    </row>
    <row r="66" spans="1:8" x14ac:dyDescent="0.25">
      <c r="A66" s="53" t="str">
        <f>IFERROR(VLOOKUP(Tabla16[[#This Row],[Código]],HIC,2,FALSE),"-")</f>
        <v>-</v>
      </c>
      <c r="B66" s="54" t="str">
        <f>IFERROR(VLOOKUP(Tabla16[[#This Row],[Código]],HIC,3,FALSE),"-")</f>
        <v>-</v>
      </c>
      <c r="C66" s="54" t="str">
        <f>IFERROR(VLOOKUP(Tabla16[[#This Row],[Código]],HIC,8,FALSE),"-")</f>
        <v>-</v>
      </c>
      <c r="D66" s="47"/>
      <c r="E66" s="42"/>
      <c r="F66" s="42"/>
      <c r="G66" s="42"/>
      <c r="H66" s="42"/>
    </row>
    <row r="67" spans="1:8" x14ac:dyDescent="0.25">
      <c r="A67" s="53" t="str">
        <f>IFERROR(VLOOKUP(Tabla16[[#This Row],[Código]],HIC,2,FALSE),"-")</f>
        <v>-</v>
      </c>
      <c r="B67" s="54" t="str">
        <f>IFERROR(VLOOKUP(Tabla16[[#This Row],[Código]],HIC,3,FALSE),"-")</f>
        <v>-</v>
      </c>
      <c r="C67" s="54" t="str">
        <f>IFERROR(VLOOKUP(Tabla16[[#This Row],[Código]],HIC,8,FALSE),"-")</f>
        <v>-</v>
      </c>
      <c r="D67" s="47"/>
      <c r="E67" s="42"/>
      <c r="F67" s="42"/>
      <c r="G67" s="42"/>
      <c r="H67" s="42"/>
    </row>
    <row r="68" spans="1:8" x14ac:dyDescent="0.25">
      <c r="A68" s="53" t="str">
        <f>IFERROR(VLOOKUP(Tabla16[[#This Row],[Código]],HIC,2,FALSE),"-")</f>
        <v>-</v>
      </c>
      <c r="B68" s="54" t="str">
        <f>IFERROR(VLOOKUP(Tabla16[[#This Row],[Código]],HIC,3,FALSE),"-")</f>
        <v>-</v>
      </c>
      <c r="C68" s="54" t="str">
        <f>IFERROR(VLOOKUP(Tabla16[[#This Row],[Código]],HIC,8,FALSE),"-")</f>
        <v>-</v>
      </c>
      <c r="D68" s="47"/>
      <c r="E68" s="42"/>
      <c r="F68" s="42"/>
      <c r="G68" s="42"/>
      <c r="H68" s="42"/>
    </row>
    <row r="69" spans="1:8" x14ac:dyDescent="0.25">
      <c r="A69" s="53" t="str">
        <f>IFERROR(VLOOKUP(Tabla16[[#This Row],[Código]],HIC,2,FALSE),"-")</f>
        <v>-</v>
      </c>
      <c r="B69" s="54" t="str">
        <f>IFERROR(VLOOKUP(Tabla16[[#This Row],[Código]],HIC,3,FALSE),"-")</f>
        <v>-</v>
      </c>
      <c r="C69" s="54" t="str">
        <f>IFERROR(VLOOKUP(Tabla16[[#This Row],[Código]],HIC,8,FALSE),"-")</f>
        <v>-</v>
      </c>
      <c r="D69" s="47"/>
      <c r="E69" s="42"/>
      <c r="F69" s="42"/>
      <c r="G69" s="42"/>
      <c r="H69" s="42"/>
    </row>
    <row r="70" spans="1:8" x14ac:dyDescent="0.25">
      <c r="A70" s="53" t="str">
        <f>IFERROR(VLOOKUP(Tabla16[[#This Row],[Código]],HIC,2,FALSE),"-")</f>
        <v>-</v>
      </c>
      <c r="B70" s="54" t="str">
        <f>IFERROR(VLOOKUP(Tabla16[[#This Row],[Código]],HIC,3,FALSE),"-")</f>
        <v>-</v>
      </c>
      <c r="C70" s="54" t="str">
        <f>IFERROR(VLOOKUP(Tabla16[[#This Row],[Código]],HIC,8,FALSE),"-")</f>
        <v>-</v>
      </c>
      <c r="D70" s="47"/>
      <c r="E70" s="42"/>
      <c r="F70" s="42"/>
      <c r="G70" s="42"/>
      <c r="H70" s="42"/>
    </row>
    <row r="71" spans="1:8" x14ac:dyDescent="0.25">
      <c r="A71" s="53" t="str">
        <f>IFERROR(VLOOKUP(Tabla16[[#This Row],[Código]],HIC,2,FALSE),"-")</f>
        <v>-</v>
      </c>
      <c r="B71" s="54" t="str">
        <f>IFERROR(VLOOKUP(Tabla16[[#This Row],[Código]],HIC,3,FALSE),"-")</f>
        <v>-</v>
      </c>
      <c r="C71" s="54" t="str">
        <f>IFERROR(VLOOKUP(Tabla16[[#This Row],[Código]],HIC,8,FALSE),"-")</f>
        <v>-</v>
      </c>
      <c r="D71" s="47"/>
      <c r="E71" s="42"/>
      <c r="F71" s="42"/>
      <c r="G71" s="42"/>
      <c r="H71" s="42"/>
    </row>
    <row r="72" spans="1:8" x14ac:dyDescent="0.25">
      <c r="A72" s="53" t="str">
        <f>IFERROR(VLOOKUP(Tabla16[[#This Row],[Código]],HIC,2,FALSE),"-")</f>
        <v>-</v>
      </c>
      <c r="B72" s="54" t="str">
        <f>IFERROR(VLOOKUP(Tabla16[[#This Row],[Código]],HIC,3,FALSE),"-")</f>
        <v>-</v>
      </c>
      <c r="C72" s="54" t="str">
        <f>IFERROR(VLOOKUP(Tabla16[[#This Row],[Código]],HIC,8,FALSE),"-")</f>
        <v>-</v>
      </c>
      <c r="D72" s="47"/>
      <c r="E72" s="42"/>
      <c r="F72" s="42"/>
      <c r="G72" s="42"/>
      <c r="H72" s="42"/>
    </row>
    <row r="73" spans="1:8" x14ac:dyDescent="0.25">
      <c r="A73" s="53" t="str">
        <f>IFERROR(VLOOKUP(Tabla16[[#This Row],[Código]],HIC,2,FALSE),"-")</f>
        <v>-</v>
      </c>
      <c r="B73" s="54" t="str">
        <f>IFERROR(VLOOKUP(Tabla16[[#This Row],[Código]],HIC,3,FALSE),"-")</f>
        <v>-</v>
      </c>
      <c r="C73" s="54" t="str">
        <f>IFERROR(VLOOKUP(Tabla16[[#This Row],[Código]],HIC,8,FALSE),"-")</f>
        <v>-</v>
      </c>
      <c r="D73" s="47"/>
      <c r="E73" s="42"/>
      <c r="F73" s="42"/>
      <c r="G73" s="42"/>
      <c r="H73" s="42"/>
    </row>
    <row r="74" spans="1:8" x14ac:dyDescent="0.25">
      <c r="A74" s="53" t="str">
        <f>IFERROR(VLOOKUP(Tabla16[[#This Row],[Código]],HIC,2,FALSE),"-")</f>
        <v>-</v>
      </c>
      <c r="B74" s="54" t="str">
        <f>IFERROR(VLOOKUP(Tabla16[[#This Row],[Código]],HIC,3,FALSE),"-")</f>
        <v>-</v>
      </c>
      <c r="C74" s="54" t="str">
        <f>IFERROR(VLOOKUP(Tabla16[[#This Row],[Código]],HIC,8,FALSE),"-")</f>
        <v>-</v>
      </c>
      <c r="D74" s="47"/>
      <c r="E74" s="42"/>
      <c r="F74" s="42"/>
      <c r="G74" s="42"/>
      <c r="H74" s="42"/>
    </row>
    <row r="75" spans="1:8" x14ac:dyDescent="0.25">
      <c r="A75" s="53" t="str">
        <f>IFERROR(VLOOKUP(Tabla16[[#This Row],[Código]],HIC,2,FALSE),"-")</f>
        <v>-</v>
      </c>
      <c r="B75" s="54" t="str">
        <f>IFERROR(VLOOKUP(Tabla16[[#This Row],[Código]],HIC,3,FALSE),"-")</f>
        <v>-</v>
      </c>
      <c r="C75" s="54" t="str">
        <f>IFERROR(VLOOKUP(Tabla16[[#This Row],[Código]],HIC,8,FALSE),"-")</f>
        <v>-</v>
      </c>
      <c r="D75" s="47"/>
      <c r="E75" s="42"/>
      <c r="F75" s="42"/>
      <c r="G75" s="42"/>
      <c r="H75" s="42"/>
    </row>
    <row r="76" spans="1:8" x14ac:dyDescent="0.25">
      <c r="A76" s="53" t="str">
        <f>IFERROR(VLOOKUP(Tabla16[[#This Row],[Código]],HIC,2,FALSE),"-")</f>
        <v>-</v>
      </c>
      <c r="B76" s="54" t="str">
        <f>IFERROR(VLOOKUP(Tabla16[[#This Row],[Código]],HIC,3,FALSE),"-")</f>
        <v>-</v>
      </c>
      <c r="C76" s="54" t="str">
        <f>IFERROR(VLOOKUP(Tabla16[[#This Row],[Código]],HIC,8,FALSE),"-")</f>
        <v>-</v>
      </c>
      <c r="D76" s="47"/>
      <c r="E76" s="42"/>
      <c r="F76" s="42"/>
      <c r="G76" s="42"/>
      <c r="H76" s="42"/>
    </row>
    <row r="77" spans="1:8" x14ac:dyDescent="0.25">
      <c r="A77" s="53" t="str">
        <f>IFERROR(VLOOKUP(Tabla16[[#This Row],[Código]],HIC,2,FALSE),"-")</f>
        <v>-</v>
      </c>
      <c r="B77" s="54" t="str">
        <f>IFERROR(VLOOKUP(Tabla16[[#This Row],[Código]],HIC,3,FALSE),"-")</f>
        <v>-</v>
      </c>
      <c r="C77" s="54" t="str">
        <f>IFERROR(VLOOKUP(Tabla16[[#This Row],[Código]],HIC,8,FALSE),"-")</f>
        <v>-</v>
      </c>
      <c r="D77" s="47"/>
      <c r="E77" s="42"/>
      <c r="F77" s="42"/>
      <c r="G77" s="42"/>
      <c r="H77" s="42"/>
    </row>
    <row r="78" spans="1:8" x14ac:dyDescent="0.25">
      <c r="A78" s="53" t="str">
        <f>IFERROR(VLOOKUP(Tabla16[[#This Row],[Código]],HIC,2,FALSE),"-")</f>
        <v>-</v>
      </c>
      <c r="B78" s="54" t="str">
        <f>IFERROR(VLOOKUP(Tabla16[[#This Row],[Código]],HIC,3,FALSE),"-")</f>
        <v>-</v>
      </c>
      <c r="C78" s="54" t="str">
        <f>IFERROR(VLOOKUP(Tabla16[[#This Row],[Código]],HIC,8,FALSE),"-")</f>
        <v>-</v>
      </c>
      <c r="D78" s="47"/>
      <c r="E78" s="42"/>
      <c r="F78" s="42"/>
      <c r="G78" s="42"/>
      <c r="H78" s="42"/>
    </row>
    <row r="79" spans="1:8" x14ac:dyDescent="0.25">
      <c r="A79" s="53" t="str">
        <f>IFERROR(VLOOKUP(Tabla16[[#This Row],[Código]],HIC,2,FALSE),"-")</f>
        <v>-</v>
      </c>
      <c r="B79" s="54" t="str">
        <f>IFERROR(VLOOKUP(Tabla16[[#This Row],[Código]],HIC,3,FALSE),"-")</f>
        <v>-</v>
      </c>
      <c r="C79" s="54" t="str">
        <f>IFERROR(VLOOKUP(Tabla16[[#This Row],[Código]],HIC,8,FALSE),"-")</f>
        <v>-</v>
      </c>
      <c r="D79" s="47"/>
      <c r="E79" s="42"/>
      <c r="F79" s="42"/>
      <c r="G79" s="42"/>
      <c r="H79" s="42"/>
    </row>
    <row r="80" spans="1:8" x14ac:dyDescent="0.25">
      <c r="A80" s="53" t="str">
        <f>IFERROR(VLOOKUP(Tabla16[[#This Row],[Código]],HIC,2,FALSE),"-")</f>
        <v>-</v>
      </c>
      <c r="B80" s="54" t="str">
        <f>IFERROR(VLOOKUP(Tabla16[[#This Row],[Código]],HIC,3,FALSE),"-")</f>
        <v>-</v>
      </c>
      <c r="C80" s="54" t="str">
        <f>IFERROR(VLOOKUP(Tabla16[[#This Row],[Código]],HIC,8,FALSE),"-")</f>
        <v>-</v>
      </c>
      <c r="D80" s="47"/>
      <c r="E80" s="42"/>
      <c r="F80" s="42"/>
      <c r="G80" s="42"/>
      <c r="H80" s="42"/>
    </row>
    <row r="81" spans="1:8" x14ac:dyDescent="0.25">
      <c r="A81" s="53" t="str">
        <f>IFERROR(VLOOKUP(Tabla16[[#This Row],[Código]],HIC,2,FALSE),"-")</f>
        <v>-</v>
      </c>
      <c r="B81" s="54" t="str">
        <f>IFERROR(VLOOKUP(Tabla16[[#This Row],[Código]],HIC,3,FALSE),"-")</f>
        <v>-</v>
      </c>
      <c r="C81" s="54" t="str">
        <f>IFERROR(VLOOKUP(Tabla16[[#This Row],[Código]],HIC,8,FALSE),"-")</f>
        <v>-</v>
      </c>
      <c r="D81" s="47"/>
      <c r="E81" s="42"/>
      <c r="F81" s="42"/>
      <c r="G81" s="42"/>
      <c r="H81" s="42"/>
    </row>
    <row r="82" spans="1:8" x14ac:dyDescent="0.25">
      <c r="A82" s="53" t="str">
        <f>IFERROR(VLOOKUP(Tabla16[[#This Row],[Código]],HIC,2,FALSE),"-")</f>
        <v>-</v>
      </c>
      <c r="B82" s="54" t="str">
        <f>IFERROR(VLOOKUP(Tabla16[[#This Row],[Código]],HIC,3,FALSE),"-")</f>
        <v>-</v>
      </c>
      <c r="C82" s="54" t="str">
        <f>IFERROR(VLOOKUP(Tabla16[[#This Row],[Código]],HIC,8,FALSE),"-")</f>
        <v>-</v>
      </c>
      <c r="D82" s="47"/>
      <c r="E82" s="42"/>
      <c r="F82" s="42"/>
      <c r="G82" s="42"/>
      <c r="H82" s="42"/>
    </row>
    <row r="83" spans="1:8" x14ac:dyDescent="0.25">
      <c r="A83" s="53" t="str">
        <f>IFERROR(VLOOKUP(Tabla16[[#This Row],[Código]],HIC,2,FALSE),"-")</f>
        <v>-</v>
      </c>
      <c r="B83" s="54" t="str">
        <f>IFERROR(VLOOKUP(Tabla16[[#This Row],[Código]],HIC,3,FALSE),"-")</f>
        <v>-</v>
      </c>
      <c r="C83" s="54" t="str">
        <f>IFERROR(VLOOKUP(Tabla16[[#This Row],[Código]],HIC,8,FALSE),"-")</f>
        <v>-</v>
      </c>
      <c r="D83" s="47"/>
      <c r="E83" s="42"/>
      <c r="F83" s="42"/>
      <c r="G83" s="42"/>
      <c r="H83" s="42"/>
    </row>
    <row r="84" spans="1:8" x14ac:dyDescent="0.25">
      <c r="A84" s="53" t="str">
        <f>IFERROR(VLOOKUP(Tabla16[[#This Row],[Código]],HIC,2,FALSE),"-")</f>
        <v>-</v>
      </c>
      <c r="B84" s="54" t="str">
        <f>IFERROR(VLOOKUP(Tabla16[[#This Row],[Código]],HIC,3,FALSE),"-")</f>
        <v>-</v>
      </c>
      <c r="C84" s="54" t="str">
        <f>IFERROR(VLOOKUP(Tabla16[[#This Row],[Código]],HIC,8,FALSE),"-")</f>
        <v>-</v>
      </c>
      <c r="D84" s="47"/>
      <c r="E84" s="42"/>
      <c r="F84" s="42"/>
      <c r="G84" s="42"/>
      <c r="H84" s="42"/>
    </row>
    <row r="85" spans="1:8" x14ac:dyDescent="0.25">
      <c r="A85" s="53" t="str">
        <f>IFERROR(VLOOKUP(Tabla16[[#This Row],[Código]],HIC,2,FALSE),"-")</f>
        <v>-</v>
      </c>
      <c r="B85" s="54" t="str">
        <f>IFERROR(VLOOKUP(Tabla16[[#This Row],[Código]],HIC,3,FALSE),"-")</f>
        <v>-</v>
      </c>
      <c r="C85" s="54" t="str">
        <f>IFERROR(VLOOKUP(Tabla16[[#This Row],[Código]],HIC,8,FALSE),"-")</f>
        <v>-</v>
      </c>
      <c r="D85" s="47"/>
      <c r="E85" s="42"/>
      <c r="F85" s="42"/>
      <c r="G85" s="42"/>
      <c r="H85" s="42"/>
    </row>
    <row r="86" spans="1:8" x14ac:dyDescent="0.25">
      <c r="A86" s="53" t="str">
        <f>IFERROR(VLOOKUP(Tabla16[[#This Row],[Código]],HIC,2,FALSE),"-")</f>
        <v>-</v>
      </c>
      <c r="B86" s="54" t="str">
        <f>IFERROR(VLOOKUP(Tabla16[[#This Row],[Código]],HIC,3,FALSE),"-")</f>
        <v>-</v>
      </c>
      <c r="C86" s="54" t="str">
        <f>IFERROR(VLOOKUP(Tabla16[[#This Row],[Código]],HIC,8,FALSE),"-")</f>
        <v>-</v>
      </c>
      <c r="D86" s="47"/>
      <c r="E86" s="42"/>
      <c r="F86" s="42"/>
      <c r="G86" s="42"/>
      <c r="H86" s="42"/>
    </row>
    <row r="87" spans="1:8" x14ac:dyDescent="0.25">
      <c r="A87" s="53" t="str">
        <f>IFERROR(VLOOKUP(Tabla16[[#This Row],[Código]],HIC,2,FALSE),"-")</f>
        <v>-</v>
      </c>
      <c r="B87" s="54" t="str">
        <f>IFERROR(VLOOKUP(Tabla16[[#This Row],[Código]],HIC,3,FALSE),"-")</f>
        <v>-</v>
      </c>
      <c r="C87" s="54" t="str">
        <f>IFERROR(VLOOKUP(Tabla16[[#This Row],[Código]],HIC,8,FALSE),"-")</f>
        <v>-</v>
      </c>
      <c r="D87" s="47"/>
      <c r="E87" s="42"/>
      <c r="F87" s="42"/>
      <c r="G87" s="42"/>
      <c r="H87" s="42"/>
    </row>
    <row r="88" spans="1:8" x14ac:dyDescent="0.25">
      <c r="A88" s="53" t="str">
        <f>IFERROR(VLOOKUP(Tabla16[[#This Row],[Código]],HIC,2,FALSE),"-")</f>
        <v>-</v>
      </c>
      <c r="B88" s="54" t="str">
        <f>IFERROR(VLOOKUP(Tabla16[[#This Row],[Código]],HIC,3,FALSE),"-")</f>
        <v>-</v>
      </c>
      <c r="C88" s="54" t="str">
        <f>IFERROR(VLOOKUP(Tabla16[[#This Row],[Código]],HIC,8,FALSE),"-")</f>
        <v>-</v>
      </c>
      <c r="D88" s="47"/>
      <c r="E88" s="42"/>
      <c r="F88" s="42"/>
      <c r="G88" s="42"/>
      <c r="H88" s="42"/>
    </row>
    <row r="89" spans="1:8" x14ac:dyDescent="0.25">
      <c r="A89" s="53" t="str">
        <f>IFERROR(VLOOKUP(Tabla16[[#This Row],[Código]],HIC,2,FALSE),"-")</f>
        <v>-</v>
      </c>
      <c r="B89" s="54" t="str">
        <f>IFERROR(VLOOKUP(Tabla16[[#This Row],[Código]],HIC,3,FALSE),"-")</f>
        <v>-</v>
      </c>
      <c r="C89" s="54" t="str">
        <f>IFERROR(VLOOKUP(Tabla16[[#This Row],[Código]],HIC,8,FALSE),"-")</f>
        <v>-</v>
      </c>
      <c r="D89" s="47"/>
      <c r="E89" s="42"/>
      <c r="F89" s="42"/>
      <c r="G89" s="42"/>
      <c r="H89" s="42"/>
    </row>
    <row r="90" spans="1:8" x14ac:dyDescent="0.25">
      <c r="A90" s="53" t="str">
        <f>IFERROR(VLOOKUP(Tabla16[[#This Row],[Código]],HIC,2,FALSE),"-")</f>
        <v>-</v>
      </c>
      <c r="B90" s="54" t="str">
        <f>IFERROR(VLOOKUP(Tabla16[[#This Row],[Código]],HIC,3,FALSE),"-")</f>
        <v>-</v>
      </c>
      <c r="C90" s="54" t="str">
        <f>IFERROR(VLOOKUP(Tabla16[[#This Row],[Código]],HIC,8,FALSE),"-")</f>
        <v>-</v>
      </c>
      <c r="D90" s="47"/>
      <c r="E90" s="42"/>
      <c r="F90" s="42"/>
      <c r="G90" s="42"/>
      <c r="H90" s="42"/>
    </row>
    <row r="91" spans="1:8" x14ac:dyDescent="0.25">
      <c r="A91" s="53" t="str">
        <f>IFERROR(VLOOKUP(Tabla16[[#This Row],[Código]],HIC,2,FALSE),"-")</f>
        <v>-</v>
      </c>
      <c r="B91" s="54" t="str">
        <f>IFERROR(VLOOKUP(Tabla16[[#This Row],[Código]],HIC,3,FALSE),"-")</f>
        <v>-</v>
      </c>
      <c r="C91" s="54" t="str">
        <f>IFERROR(VLOOKUP(Tabla16[[#This Row],[Código]],HIC,8,FALSE),"-")</f>
        <v>-</v>
      </c>
      <c r="D91" s="47"/>
      <c r="E91" s="42"/>
      <c r="F91" s="42"/>
      <c r="G91" s="42"/>
      <c r="H91" s="42"/>
    </row>
    <row r="92" spans="1:8" x14ac:dyDescent="0.25">
      <c r="A92" s="53" t="str">
        <f>IFERROR(VLOOKUP(Tabla16[[#This Row],[Código]],HIC,2,FALSE),"-")</f>
        <v>-</v>
      </c>
      <c r="B92" s="54" t="str">
        <f>IFERROR(VLOOKUP(Tabla16[[#This Row],[Código]],HIC,3,FALSE),"-")</f>
        <v>-</v>
      </c>
      <c r="C92" s="54" t="str">
        <f>IFERROR(VLOOKUP(Tabla16[[#This Row],[Código]],HIC,8,FALSE),"-")</f>
        <v>-</v>
      </c>
      <c r="D92" s="47"/>
      <c r="E92" s="42"/>
      <c r="F92" s="42"/>
      <c r="G92" s="42"/>
      <c r="H92" s="42"/>
    </row>
    <row r="93" spans="1:8" x14ac:dyDescent="0.25">
      <c r="A93" s="53" t="str">
        <f>IFERROR(VLOOKUP(Tabla16[[#This Row],[Código]],HIC,2,FALSE),"-")</f>
        <v>-</v>
      </c>
      <c r="B93" s="54" t="str">
        <f>IFERROR(VLOOKUP(Tabla16[[#This Row],[Código]],HIC,3,FALSE),"-")</f>
        <v>-</v>
      </c>
      <c r="C93" s="54" t="str">
        <f>IFERROR(VLOOKUP(Tabla16[[#This Row],[Código]],HIC,8,FALSE),"-")</f>
        <v>-</v>
      </c>
      <c r="D93" s="47"/>
      <c r="E93" s="42"/>
      <c r="F93" s="42"/>
      <c r="G93" s="42"/>
      <c r="H93" s="42"/>
    </row>
    <row r="94" spans="1:8" x14ac:dyDescent="0.25">
      <c r="A94" s="53" t="str">
        <f>IFERROR(VLOOKUP(Tabla16[[#This Row],[Código]],HIC,2,FALSE),"-")</f>
        <v>-</v>
      </c>
      <c r="B94" s="54" t="str">
        <f>IFERROR(VLOOKUP(Tabla16[[#This Row],[Código]],HIC,3,FALSE),"-")</f>
        <v>-</v>
      </c>
      <c r="C94" s="54" t="str">
        <f>IFERROR(VLOOKUP(Tabla16[[#This Row],[Código]],HIC,8,FALSE),"-")</f>
        <v>-</v>
      </c>
      <c r="D94" s="47"/>
      <c r="E94" s="42"/>
      <c r="F94" s="42"/>
      <c r="G94" s="42"/>
      <c r="H94" s="42"/>
    </row>
    <row r="95" spans="1:8" x14ac:dyDescent="0.25">
      <c r="A95" s="53" t="str">
        <f>IFERROR(VLOOKUP(Tabla16[[#This Row],[Código]],HIC,2,FALSE),"-")</f>
        <v>-</v>
      </c>
      <c r="B95" s="54" t="str">
        <f>IFERROR(VLOOKUP(Tabla16[[#This Row],[Código]],HIC,3,FALSE),"-")</f>
        <v>-</v>
      </c>
      <c r="C95" s="54" t="str">
        <f>IFERROR(VLOOKUP(Tabla16[[#This Row],[Código]],HIC,8,FALSE),"-")</f>
        <v>-</v>
      </c>
      <c r="D95" s="47"/>
      <c r="E95" s="42"/>
      <c r="F95" s="42"/>
      <c r="G95" s="42"/>
      <c r="H95" s="42"/>
    </row>
    <row r="96" spans="1:8" x14ac:dyDescent="0.25">
      <c r="A96" s="53" t="str">
        <f>IFERROR(VLOOKUP(Tabla16[[#This Row],[Código]],HIC,2,FALSE),"-")</f>
        <v>-</v>
      </c>
      <c r="B96" s="54" t="str">
        <f>IFERROR(VLOOKUP(Tabla16[[#This Row],[Código]],HIC,3,FALSE),"-")</f>
        <v>-</v>
      </c>
      <c r="C96" s="54" t="str">
        <f>IFERROR(VLOOKUP(Tabla16[[#This Row],[Código]],HIC,8,FALSE),"-")</f>
        <v>-</v>
      </c>
      <c r="D96" s="47"/>
      <c r="E96" s="42"/>
      <c r="F96" s="42"/>
      <c r="G96" s="42"/>
      <c r="H96" s="42"/>
    </row>
    <row r="97" spans="1:8" x14ac:dyDescent="0.25">
      <c r="A97" s="53" t="str">
        <f>IFERROR(VLOOKUP(Tabla16[[#This Row],[Código]],HIC,2,FALSE),"-")</f>
        <v>-</v>
      </c>
      <c r="B97" s="54" t="str">
        <f>IFERROR(VLOOKUP(Tabla16[[#This Row],[Código]],HIC,3,FALSE),"-")</f>
        <v>-</v>
      </c>
      <c r="C97" s="54" t="str">
        <f>IFERROR(VLOOKUP(Tabla16[[#This Row],[Código]],HIC,8,FALSE),"-")</f>
        <v>-</v>
      </c>
      <c r="D97" s="47"/>
      <c r="E97" s="42"/>
      <c r="F97" s="42"/>
      <c r="G97" s="42"/>
      <c r="H97" s="42"/>
    </row>
    <row r="98" spans="1:8" x14ac:dyDescent="0.25">
      <c r="A98" s="53" t="str">
        <f>IFERROR(VLOOKUP(Tabla16[[#This Row],[Código]],HIC,2,FALSE),"-")</f>
        <v>-</v>
      </c>
      <c r="B98" s="54" t="str">
        <f>IFERROR(VLOOKUP(Tabla16[[#This Row],[Código]],HIC,3,FALSE),"-")</f>
        <v>-</v>
      </c>
      <c r="C98" s="54" t="str">
        <f>IFERROR(VLOOKUP(Tabla16[[#This Row],[Código]],HIC,8,FALSE),"-")</f>
        <v>-</v>
      </c>
      <c r="D98" s="47"/>
      <c r="E98" s="42"/>
      <c r="F98" s="42"/>
      <c r="G98" s="42"/>
      <c r="H98" s="42"/>
    </row>
    <row r="99" spans="1:8" x14ac:dyDescent="0.25">
      <c r="A99" s="53" t="str">
        <f>IFERROR(VLOOKUP(Tabla16[[#This Row],[Código]],HIC,2,FALSE),"-")</f>
        <v>-</v>
      </c>
      <c r="B99" s="54" t="str">
        <f>IFERROR(VLOOKUP(Tabla16[[#This Row],[Código]],HIC,3,FALSE),"-")</f>
        <v>-</v>
      </c>
      <c r="C99" s="54" t="str">
        <f>IFERROR(VLOOKUP(Tabla16[[#This Row],[Código]],HIC,8,FALSE),"-")</f>
        <v>-</v>
      </c>
      <c r="D99" s="47"/>
      <c r="E99" s="42"/>
      <c r="F99" s="42"/>
      <c r="G99" s="42"/>
      <c r="H99" s="42"/>
    </row>
    <row r="100" spans="1:8" x14ac:dyDescent="0.25">
      <c r="A100" s="53" t="str">
        <f>IFERROR(VLOOKUP(Tabla16[[#This Row],[Código]],HIC,2,FALSE),"-")</f>
        <v>-</v>
      </c>
      <c r="B100" s="54" t="str">
        <f>IFERROR(VLOOKUP(Tabla16[[#This Row],[Código]],HIC,3,FALSE),"-")</f>
        <v>-</v>
      </c>
      <c r="C100" s="54" t="str">
        <f>IFERROR(VLOOKUP(Tabla16[[#This Row],[Código]],HIC,8,FALSE),"-")</f>
        <v>-</v>
      </c>
      <c r="D100" s="47"/>
      <c r="E100" s="42"/>
      <c r="F100" s="42"/>
      <c r="G100" s="42"/>
      <c r="H100" s="42"/>
    </row>
    <row r="101" spans="1:8" x14ac:dyDescent="0.25">
      <c r="A101" s="53" t="str">
        <f>IFERROR(VLOOKUP(Tabla16[[#This Row],[Código]],HIC,2,FALSE),"-")</f>
        <v>-</v>
      </c>
      <c r="B101" s="54" t="str">
        <f>IFERROR(VLOOKUP(Tabla16[[#This Row],[Código]],HIC,3,FALSE),"-")</f>
        <v>-</v>
      </c>
      <c r="C101" s="54" t="str">
        <f>IFERROR(VLOOKUP(Tabla16[[#This Row],[Código]],HIC,8,FALSE),"-")</f>
        <v>-</v>
      </c>
      <c r="D101" s="47"/>
      <c r="E101" s="42"/>
      <c r="F101" s="42"/>
      <c r="G101" s="42"/>
      <c r="H101" s="42"/>
    </row>
    <row r="102" spans="1:8" x14ac:dyDescent="0.25">
      <c r="A102" s="53" t="str">
        <f>IFERROR(VLOOKUP(Tabla16[[#This Row],[Código]],HIC,2,FALSE),"-")</f>
        <v>-</v>
      </c>
      <c r="B102" s="54" t="str">
        <f>IFERROR(VLOOKUP(Tabla16[[#This Row],[Código]],HIC,3,FALSE),"-")</f>
        <v>-</v>
      </c>
      <c r="C102" s="54" t="str">
        <f>IFERROR(VLOOKUP(Tabla16[[#This Row],[Código]],HIC,8,FALSE),"-")</f>
        <v>-</v>
      </c>
      <c r="D102" s="47"/>
      <c r="E102" s="42"/>
      <c r="F102" s="42"/>
      <c r="G102" s="42"/>
      <c r="H102" s="42"/>
    </row>
    <row r="103" spans="1:8" x14ac:dyDescent="0.25">
      <c r="A103" s="53" t="str">
        <f>IFERROR(VLOOKUP(Tabla16[[#This Row],[Código]],HIC,2,FALSE),"-")</f>
        <v>-</v>
      </c>
      <c r="B103" s="54" t="str">
        <f>IFERROR(VLOOKUP(Tabla16[[#This Row],[Código]],HIC,3,FALSE),"-")</f>
        <v>-</v>
      </c>
      <c r="C103" s="54" t="str">
        <f>IFERROR(VLOOKUP(Tabla16[[#This Row],[Código]],HIC,8,FALSE),"-")</f>
        <v>-</v>
      </c>
      <c r="D103" s="47"/>
      <c r="E103" s="42"/>
      <c r="F103" s="42"/>
      <c r="G103" s="42"/>
      <c r="H103" s="42"/>
    </row>
  </sheetData>
  <sheetProtection algorithmName="SHA-512" hashValue="7x5RRq0QW9MdnnCmUwoDdEQzKRiBIqmETDSbl0HBA22/++YOyGsE4AONucCObKunTTO8f4U1ouZrv1YoYfbAFw==" saltValue="trQXxQTynjwcWJQ3ztCv8w==" spinCount="100000" sheet="1" formatColumns="0" insertRows="0" deleteRows="0" sort="0" autoFilter="0" pivotTables="0"/>
  <dataValidations count="3">
    <dataValidation type="decimal" allowBlank="1" showInputMessage="1" showErrorMessage="1" sqref="E3:F103" xr:uid="{00000000-0002-0000-0A00-000000000000}">
      <formula1>0</formula1>
      <formula2>100</formula2>
    </dataValidation>
    <dataValidation type="list" allowBlank="1" showInputMessage="1" showErrorMessage="1" sqref="H3:H103" xr:uid="{00000000-0002-0000-0A00-000001000000}">
      <formula1>Metodo</formula1>
    </dataValidation>
    <dataValidation type="list" allowBlank="1" showInputMessage="1" showErrorMessage="1" sqref="D3:D103" xr:uid="{00000000-0002-0000-0A00-000002000000}">
      <formula1>Sentido</formula1>
    </dataValidation>
  </dataValidations>
  <hyperlinks>
    <hyperlink ref="J1" location="LEEME!A1" display="Volver a LEEME" xr:uid="{00000000-0004-0000-0A00-000000000000}"/>
    <hyperlink ref="J3" location="DICCIONARIOS!A1" display="DICCIONARIOS" xr:uid="{00000000-0004-0000-0A00-000001000000}"/>
    <hyperlink ref="J2" location="INFO!A1" display="Volver a INFO" xr:uid="{00000000-0004-0000-0A00-000002000000}"/>
  </hyperlinks>
  <pageMargins left="0.7" right="0.7" top="0.75" bottom="0.75" header="0.3" footer="0.3"/>
  <pageSetup paperSize="9" orientation="portrait" verticalDpi="120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3">
    <tabColor theme="9"/>
  </sheetPr>
  <dimension ref="A1:I103"/>
  <sheetViews>
    <sheetView workbookViewId="0">
      <selection activeCell="G5" sqref="G5"/>
    </sheetView>
  </sheetViews>
  <sheetFormatPr baseColWidth="10" defaultRowHeight="15" x14ac:dyDescent="0.25"/>
  <cols>
    <col min="1" max="1" width="9.140625" bestFit="1" customWidth="1"/>
    <col min="2" max="2" width="73.42578125" bestFit="1" customWidth="1"/>
    <col min="3" max="3" width="9" bestFit="1" customWidth="1"/>
    <col min="4" max="4" width="12.5703125" bestFit="1" customWidth="1"/>
    <col min="5" max="5" width="26.28515625" bestFit="1" customWidth="1"/>
    <col min="6" max="6" width="32.5703125" bestFit="1" customWidth="1"/>
    <col min="8" max="8" width="7.7109375" customWidth="1"/>
    <col min="9" max="9" width="14" bestFit="1" customWidth="1"/>
  </cols>
  <sheetData>
    <row r="1" spans="1:9" x14ac:dyDescent="0.25">
      <c r="A1" s="100" t="s">
        <v>759</v>
      </c>
      <c r="B1" s="100"/>
      <c r="C1" s="100"/>
      <c r="D1" s="100"/>
      <c r="E1" s="100"/>
      <c r="F1" s="100"/>
      <c r="G1" s="100"/>
      <c r="I1" s="31" t="s">
        <v>531</v>
      </c>
    </row>
    <row r="2" spans="1:9" ht="15" customHeight="1" thickBot="1" x14ac:dyDescent="0.3">
      <c r="A2" s="43" t="s">
        <v>44</v>
      </c>
      <c r="B2" s="40" t="s">
        <v>4</v>
      </c>
      <c r="C2" s="40" t="s">
        <v>8</v>
      </c>
      <c r="D2" t="s">
        <v>634</v>
      </c>
      <c r="E2" t="s">
        <v>797</v>
      </c>
      <c r="F2" t="s">
        <v>9</v>
      </c>
      <c r="G2" t="s">
        <v>799</v>
      </c>
      <c r="I2" s="41" t="s">
        <v>962</v>
      </c>
    </row>
    <row r="3" spans="1:9" ht="15.75" thickTop="1" x14ac:dyDescent="0.25">
      <c r="A3" s="53" t="str">
        <f>IFERROR(VLOOKUP(Tabla16[[#This Row],[Código]],HIC,2,FALSE),"-")</f>
        <v>91E0</v>
      </c>
      <c r="B3" s="56" t="str">
        <f>IFERROR(VLOOKUP(Tabla16[[#This Row],[Código]],HIC,3,FALSE),"-")</f>
        <v>* Bosques aluviales de Alnus glutinosa y Fraxinus excelsior (Alno-Padion, Alnion incanae, Salicion albae)</v>
      </c>
      <c r="C3" s="56" t="str">
        <f>IFERROR(VLOOKUP(Tabla16[[#This Row],[Código]],HIC,8,FALSE),"-")</f>
        <v>ATL</v>
      </c>
      <c r="D3" s="42">
        <v>200</v>
      </c>
      <c r="E3" s="42"/>
      <c r="F3" s="42" t="s">
        <v>658</v>
      </c>
      <c r="G3" s="42" t="s">
        <v>662</v>
      </c>
      <c r="I3" s="39" t="s">
        <v>321</v>
      </c>
    </row>
    <row r="4" spans="1:9" x14ac:dyDescent="0.25">
      <c r="A4" s="53" t="str">
        <f>IFERROR(VLOOKUP(Tabla16[[#This Row],[Código]],HIC,2,FALSE),"-")</f>
        <v>91E0</v>
      </c>
      <c r="B4" s="56" t="str">
        <f>IFERROR(VLOOKUP(Tabla16[[#This Row],[Código]],HIC,3,FALSE),"-")</f>
        <v>* Bosques aluviales de Alnus glutinosa y Fraxinus excelsior (Alno-Padion, Alnion incanae, Salicion albae)</v>
      </c>
      <c r="C4" s="56" t="str">
        <f>IFERROR(VLOOKUP(Tabla16[[#This Row],[Código]],HIC,8,FALSE),"-")</f>
        <v>MED</v>
      </c>
      <c r="D4" s="42">
        <v>500</v>
      </c>
      <c r="E4" s="42"/>
      <c r="F4" s="42" t="s">
        <v>658</v>
      </c>
      <c r="G4" s="42" t="s">
        <v>662</v>
      </c>
    </row>
    <row r="5" spans="1:9" x14ac:dyDescent="0.25">
      <c r="A5" s="53" t="str">
        <f>IFERROR(VLOOKUP(Tabla16[[#This Row],[Código]],HIC,2,FALSE),"-")</f>
        <v>4030</v>
      </c>
      <c r="B5" s="56" t="str">
        <f>IFERROR(VLOOKUP(Tabla16[[#This Row],[Código]],HIC,3,FALSE),"-")</f>
        <v>Brezales secos europeos</v>
      </c>
      <c r="C5" s="56" t="str">
        <f>IFERROR(VLOOKUP(Tabla16[[#This Row],[Código]],HIC,8,FALSE),"-")</f>
        <v>ATL</v>
      </c>
      <c r="D5" s="42"/>
      <c r="E5" s="42" t="s">
        <v>654</v>
      </c>
      <c r="F5" s="42" t="s">
        <v>659</v>
      </c>
      <c r="G5" s="42" t="s">
        <v>663</v>
      </c>
    </row>
    <row r="6" spans="1:9" x14ac:dyDescent="0.25">
      <c r="A6" s="53" t="str">
        <f>IFERROR(VLOOKUP(Tabla16[[#This Row],[Código]],HIC,2,FALSE),"-")</f>
        <v>-</v>
      </c>
      <c r="B6" s="56" t="str">
        <f>IFERROR(VLOOKUP(Tabla16[[#This Row],[Código]],HIC,3,FALSE),"-")</f>
        <v>-</v>
      </c>
      <c r="C6" s="56" t="str">
        <f>IFERROR(VLOOKUP(Tabla16[[#This Row],[Código]],HIC,8,FALSE),"-")</f>
        <v>-</v>
      </c>
      <c r="D6" s="42"/>
      <c r="E6" s="42"/>
      <c r="F6" s="42"/>
      <c r="G6" s="42"/>
    </row>
    <row r="7" spans="1:9" x14ac:dyDescent="0.25">
      <c r="A7" s="53" t="str">
        <f>IFERROR(VLOOKUP(Tabla16[[#This Row],[Código]],HIC,2,FALSE),"-")</f>
        <v>-</v>
      </c>
      <c r="B7" s="56" t="str">
        <f>IFERROR(VLOOKUP(Tabla16[[#This Row],[Código]],HIC,3,FALSE),"-")</f>
        <v>-</v>
      </c>
      <c r="C7" s="56" t="str">
        <f>IFERROR(VLOOKUP(Tabla16[[#This Row],[Código]],HIC,8,FALSE),"-")</f>
        <v>-</v>
      </c>
      <c r="D7" s="42"/>
      <c r="E7" s="42"/>
      <c r="F7" s="42"/>
      <c r="G7" s="42"/>
    </row>
    <row r="8" spans="1:9" x14ac:dyDescent="0.25">
      <c r="A8" s="53" t="str">
        <f>IFERROR(VLOOKUP(Tabla16[[#This Row],[Código]],HIC,2,FALSE),"-")</f>
        <v>-</v>
      </c>
      <c r="B8" s="56" t="str">
        <f>IFERROR(VLOOKUP(Tabla16[[#This Row],[Código]],HIC,3,FALSE),"-")</f>
        <v>-</v>
      </c>
      <c r="C8" s="56" t="str">
        <f>IFERROR(VLOOKUP(Tabla16[[#This Row],[Código]],HIC,8,FALSE),"-")</f>
        <v>-</v>
      </c>
      <c r="D8" s="42"/>
      <c r="E8" s="42"/>
      <c r="F8" s="42"/>
      <c r="G8" s="42"/>
    </row>
    <row r="9" spans="1:9" x14ac:dyDescent="0.25">
      <c r="A9" s="53" t="str">
        <f>IFERROR(VLOOKUP(Tabla16[[#This Row],[Código]],HIC,2,FALSE),"-")</f>
        <v>-</v>
      </c>
      <c r="B9" s="56" t="str">
        <f>IFERROR(VLOOKUP(Tabla16[[#This Row],[Código]],HIC,3,FALSE),"-")</f>
        <v>-</v>
      </c>
      <c r="C9" s="56" t="str">
        <f>IFERROR(VLOOKUP(Tabla16[[#This Row],[Código]],HIC,8,FALSE),"-")</f>
        <v>-</v>
      </c>
      <c r="D9" s="42"/>
      <c r="E9" s="42"/>
      <c r="F9" s="42"/>
      <c r="G9" s="42"/>
    </row>
    <row r="10" spans="1:9" x14ac:dyDescent="0.25">
      <c r="A10" s="53" t="str">
        <f>IFERROR(VLOOKUP(Tabla16[[#This Row],[Código]],HIC,2,FALSE),"-")</f>
        <v>-</v>
      </c>
      <c r="B10" s="56" t="str">
        <f>IFERROR(VLOOKUP(Tabla16[[#This Row],[Código]],HIC,3,FALSE),"-")</f>
        <v>-</v>
      </c>
      <c r="C10" s="56" t="str">
        <f>IFERROR(VLOOKUP(Tabla16[[#This Row],[Código]],HIC,8,FALSE),"-")</f>
        <v>-</v>
      </c>
      <c r="D10" s="42"/>
      <c r="E10" s="42"/>
      <c r="F10" s="42"/>
      <c r="G10" s="42"/>
    </row>
    <row r="11" spans="1:9" x14ac:dyDescent="0.25">
      <c r="A11" s="53" t="str">
        <f>IFERROR(VLOOKUP(Tabla16[[#This Row],[Código]],HIC,2,FALSE),"-")</f>
        <v>-</v>
      </c>
      <c r="B11" s="56" t="str">
        <f>IFERROR(VLOOKUP(Tabla16[[#This Row],[Código]],HIC,3,FALSE),"-")</f>
        <v>-</v>
      </c>
      <c r="C11" s="56" t="str">
        <f>IFERROR(VLOOKUP(Tabla16[[#This Row],[Código]],HIC,8,FALSE),"-")</f>
        <v>-</v>
      </c>
      <c r="D11" s="42"/>
      <c r="E11" s="42"/>
      <c r="F11" s="42"/>
      <c r="G11" s="42"/>
    </row>
    <row r="12" spans="1:9" x14ac:dyDescent="0.25">
      <c r="A12" s="53" t="str">
        <f>IFERROR(VLOOKUP(Tabla16[[#This Row],[Código]],HIC,2,FALSE),"-")</f>
        <v>-</v>
      </c>
      <c r="B12" s="56" t="str">
        <f>IFERROR(VLOOKUP(Tabla16[[#This Row],[Código]],HIC,3,FALSE),"-")</f>
        <v>-</v>
      </c>
      <c r="C12" s="56" t="str">
        <f>IFERROR(VLOOKUP(Tabla16[[#This Row],[Código]],HIC,8,FALSE),"-")</f>
        <v>-</v>
      </c>
      <c r="D12" s="42"/>
      <c r="E12" s="42"/>
      <c r="F12" s="42"/>
      <c r="G12" s="42"/>
    </row>
    <row r="13" spans="1:9" x14ac:dyDescent="0.25">
      <c r="A13" s="53" t="str">
        <f>IFERROR(VLOOKUP(Tabla16[[#This Row],[Código]],HIC,2,FALSE),"-")</f>
        <v>-</v>
      </c>
      <c r="B13" s="56" t="str">
        <f>IFERROR(VLOOKUP(Tabla16[[#This Row],[Código]],HIC,3,FALSE),"-")</f>
        <v>-</v>
      </c>
      <c r="C13" s="56" t="str">
        <f>IFERROR(VLOOKUP(Tabla16[[#This Row],[Código]],HIC,8,FALSE),"-")</f>
        <v>-</v>
      </c>
      <c r="D13" s="42"/>
      <c r="E13" s="42"/>
      <c r="F13" s="42"/>
      <c r="G13" s="42"/>
    </row>
    <row r="14" spans="1:9" x14ac:dyDescent="0.25">
      <c r="A14" s="53" t="str">
        <f>IFERROR(VLOOKUP(Tabla16[[#This Row],[Código]],HIC,2,FALSE),"-")</f>
        <v>-</v>
      </c>
      <c r="B14" s="56" t="str">
        <f>IFERROR(VLOOKUP(Tabla16[[#This Row],[Código]],HIC,3,FALSE),"-")</f>
        <v>-</v>
      </c>
      <c r="C14" s="56" t="str">
        <f>IFERROR(VLOOKUP(Tabla16[[#This Row],[Código]],HIC,8,FALSE),"-")</f>
        <v>-</v>
      </c>
      <c r="D14" s="42"/>
      <c r="E14" s="42"/>
      <c r="F14" s="42"/>
      <c r="G14" s="42"/>
    </row>
    <row r="15" spans="1:9" x14ac:dyDescent="0.25">
      <c r="A15" s="53" t="str">
        <f>IFERROR(VLOOKUP(Tabla16[[#This Row],[Código]],HIC,2,FALSE),"-")</f>
        <v>-</v>
      </c>
      <c r="B15" s="56" t="str">
        <f>IFERROR(VLOOKUP(Tabla16[[#This Row],[Código]],HIC,3,FALSE),"-")</f>
        <v>-</v>
      </c>
      <c r="C15" s="56" t="str">
        <f>IFERROR(VLOOKUP(Tabla16[[#This Row],[Código]],HIC,8,FALSE),"-")</f>
        <v>-</v>
      </c>
      <c r="D15" s="42"/>
      <c r="E15" s="42"/>
      <c r="F15" s="42"/>
      <c r="G15" s="42"/>
    </row>
    <row r="16" spans="1:9" x14ac:dyDescent="0.25">
      <c r="A16" s="53" t="str">
        <f>IFERROR(VLOOKUP(Tabla16[[#This Row],[Código]],HIC,2,FALSE),"-")</f>
        <v>-</v>
      </c>
      <c r="B16" s="56" t="str">
        <f>IFERROR(VLOOKUP(Tabla16[[#This Row],[Código]],HIC,3,FALSE),"-")</f>
        <v>-</v>
      </c>
      <c r="C16" s="56" t="str">
        <f>IFERROR(VLOOKUP(Tabla16[[#This Row],[Código]],HIC,8,FALSE),"-")</f>
        <v>-</v>
      </c>
      <c r="D16" s="42"/>
      <c r="E16" s="42"/>
      <c r="F16" s="42"/>
      <c r="G16" s="42"/>
    </row>
    <row r="17" spans="1:7" x14ac:dyDescent="0.25">
      <c r="A17" s="53" t="str">
        <f>IFERROR(VLOOKUP(Tabla16[[#This Row],[Código]],HIC,2,FALSE),"-")</f>
        <v>-</v>
      </c>
      <c r="B17" s="56" t="str">
        <f>IFERROR(VLOOKUP(Tabla16[[#This Row],[Código]],HIC,3,FALSE),"-")</f>
        <v>-</v>
      </c>
      <c r="C17" s="56" t="str">
        <f>IFERROR(VLOOKUP(Tabla16[[#This Row],[Código]],HIC,8,FALSE),"-")</f>
        <v>-</v>
      </c>
      <c r="D17" s="42"/>
      <c r="E17" s="42"/>
      <c r="F17" s="42"/>
      <c r="G17" s="42"/>
    </row>
    <row r="18" spans="1:7" x14ac:dyDescent="0.25">
      <c r="A18" s="53" t="str">
        <f>IFERROR(VLOOKUP(Tabla16[[#This Row],[Código]],HIC,2,FALSE),"-")</f>
        <v>-</v>
      </c>
      <c r="B18" s="56" t="str">
        <f>IFERROR(VLOOKUP(Tabla16[[#This Row],[Código]],HIC,3,FALSE),"-")</f>
        <v>-</v>
      </c>
      <c r="C18" s="56" t="str">
        <f>IFERROR(VLOOKUP(Tabla16[[#This Row],[Código]],HIC,8,FALSE),"-")</f>
        <v>-</v>
      </c>
      <c r="D18" s="42"/>
      <c r="E18" s="42"/>
      <c r="F18" s="42"/>
      <c r="G18" s="42"/>
    </row>
    <row r="19" spans="1:7" x14ac:dyDescent="0.25">
      <c r="A19" s="53" t="str">
        <f>IFERROR(VLOOKUP(Tabla16[[#This Row],[Código]],HIC,2,FALSE),"-")</f>
        <v>-</v>
      </c>
      <c r="B19" s="56" t="str">
        <f>IFERROR(VLOOKUP(Tabla16[[#This Row],[Código]],HIC,3,FALSE),"-")</f>
        <v>-</v>
      </c>
      <c r="C19" s="56" t="str">
        <f>IFERROR(VLOOKUP(Tabla16[[#This Row],[Código]],HIC,8,FALSE),"-")</f>
        <v>-</v>
      </c>
      <c r="D19" s="42"/>
      <c r="E19" s="42"/>
      <c r="F19" s="42"/>
      <c r="G19" s="42"/>
    </row>
    <row r="20" spans="1:7" x14ac:dyDescent="0.25">
      <c r="A20" s="53" t="str">
        <f>IFERROR(VLOOKUP(Tabla16[[#This Row],[Código]],HIC,2,FALSE),"-")</f>
        <v>-</v>
      </c>
      <c r="B20" s="56" t="str">
        <f>IFERROR(VLOOKUP(Tabla16[[#This Row],[Código]],HIC,3,FALSE),"-")</f>
        <v>-</v>
      </c>
      <c r="C20" s="56" t="str">
        <f>IFERROR(VLOOKUP(Tabla16[[#This Row],[Código]],HIC,8,FALSE),"-")</f>
        <v>-</v>
      </c>
      <c r="D20" s="42"/>
      <c r="E20" s="42"/>
      <c r="F20" s="42"/>
      <c r="G20" s="42"/>
    </row>
    <row r="21" spans="1:7" x14ac:dyDescent="0.25">
      <c r="A21" s="53" t="str">
        <f>IFERROR(VLOOKUP(Tabla16[[#This Row],[Código]],HIC,2,FALSE),"-")</f>
        <v>-</v>
      </c>
      <c r="B21" s="56" t="str">
        <f>IFERROR(VLOOKUP(Tabla16[[#This Row],[Código]],HIC,3,FALSE),"-")</f>
        <v>-</v>
      </c>
      <c r="C21" s="56" t="str">
        <f>IFERROR(VLOOKUP(Tabla16[[#This Row],[Código]],HIC,8,FALSE),"-")</f>
        <v>-</v>
      </c>
      <c r="D21" s="42"/>
      <c r="E21" s="42"/>
      <c r="F21" s="42"/>
      <c r="G21" s="42"/>
    </row>
    <row r="22" spans="1:7" x14ac:dyDescent="0.25">
      <c r="A22" s="53" t="str">
        <f>IFERROR(VLOOKUP(Tabla16[[#This Row],[Código]],HIC,2,FALSE),"-")</f>
        <v>-</v>
      </c>
      <c r="B22" s="56" t="str">
        <f>IFERROR(VLOOKUP(Tabla16[[#This Row],[Código]],HIC,3,FALSE),"-")</f>
        <v>-</v>
      </c>
      <c r="C22" s="56" t="str">
        <f>IFERROR(VLOOKUP(Tabla16[[#This Row],[Código]],HIC,8,FALSE),"-")</f>
        <v>-</v>
      </c>
      <c r="D22" s="42"/>
      <c r="E22" s="42"/>
      <c r="F22" s="42"/>
      <c r="G22" s="42"/>
    </row>
    <row r="23" spans="1:7" x14ac:dyDescent="0.25">
      <c r="A23" s="53" t="str">
        <f>IFERROR(VLOOKUP(Tabla16[[#This Row],[Código]],HIC,2,FALSE),"-")</f>
        <v>-</v>
      </c>
      <c r="B23" s="56" t="str">
        <f>IFERROR(VLOOKUP(Tabla16[[#This Row],[Código]],HIC,3,FALSE),"-")</f>
        <v>-</v>
      </c>
      <c r="C23" s="56" t="str">
        <f>IFERROR(VLOOKUP(Tabla16[[#This Row],[Código]],HIC,8,FALSE),"-")</f>
        <v>-</v>
      </c>
      <c r="D23" s="42"/>
      <c r="E23" s="42"/>
      <c r="F23" s="42"/>
      <c r="G23" s="42"/>
    </row>
    <row r="24" spans="1:7" x14ac:dyDescent="0.25">
      <c r="A24" s="53" t="str">
        <f>IFERROR(VLOOKUP(Tabla16[[#This Row],[Código]],HIC,2,FALSE),"-")</f>
        <v>-</v>
      </c>
      <c r="B24" s="56" t="str">
        <f>IFERROR(VLOOKUP(Tabla16[[#This Row],[Código]],HIC,3,FALSE),"-")</f>
        <v>-</v>
      </c>
      <c r="C24" s="56" t="str">
        <f>IFERROR(VLOOKUP(Tabla16[[#This Row],[Código]],HIC,8,FALSE),"-")</f>
        <v>-</v>
      </c>
      <c r="D24" s="42"/>
      <c r="E24" s="42"/>
      <c r="F24" s="42"/>
      <c r="G24" s="42"/>
    </row>
    <row r="25" spans="1:7" x14ac:dyDescent="0.25">
      <c r="A25" s="53" t="str">
        <f>IFERROR(VLOOKUP(Tabla16[[#This Row],[Código]],HIC,2,FALSE),"-")</f>
        <v>-</v>
      </c>
      <c r="B25" s="56" t="str">
        <f>IFERROR(VLOOKUP(Tabla16[[#This Row],[Código]],HIC,3,FALSE),"-")</f>
        <v>-</v>
      </c>
      <c r="C25" s="56" t="str">
        <f>IFERROR(VLOOKUP(Tabla16[[#This Row],[Código]],HIC,8,FALSE),"-")</f>
        <v>-</v>
      </c>
      <c r="D25" s="42"/>
      <c r="E25" s="42"/>
      <c r="F25" s="42"/>
      <c r="G25" s="42"/>
    </row>
    <row r="26" spans="1:7" x14ac:dyDescent="0.25">
      <c r="A26" s="53" t="str">
        <f>IFERROR(VLOOKUP(Tabla16[[#This Row],[Código]],HIC,2,FALSE),"-")</f>
        <v>-</v>
      </c>
      <c r="B26" s="56" t="str">
        <f>IFERROR(VLOOKUP(Tabla16[[#This Row],[Código]],HIC,3,FALSE),"-")</f>
        <v>-</v>
      </c>
      <c r="C26" s="56" t="str">
        <f>IFERROR(VLOOKUP(Tabla16[[#This Row],[Código]],HIC,8,FALSE),"-")</f>
        <v>-</v>
      </c>
      <c r="D26" s="42"/>
      <c r="E26" s="42"/>
      <c r="F26" s="42"/>
      <c r="G26" s="42"/>
    </row>
    <row r="27" spans="1:7" x14ac:dyDescent="0.25">
      <c r="A27" s="53" t="str">
        <f>IFERROR(VLOOKUP(Tabla16[[#This Row],[Código]],HIC,2,FALSE),"-")</f>
        <v>-</v>
      </c>
      <c r="B27" s="56" t="str">
        <f>IFERROR(VLOOKUP(Tabla16[[#This Row],[Código]],HIC,3,FALSE),"-")</f>
        <v>-</v>
      </c>
      <c r="C27" s="56" t="str">
        <f>IFERROR(VLOOKUP(Tabla16[[#This Row],[Código]],HIC,8,FALSE),"-")</f>
        <v>-</v>
      </c>
      <c r="D27" s="42"/>
      <c r="E27" s="42"/>
      <c r="F27" s="42"/>
      <c r="G27" s="42"/>
    </row>
    <row r="28" spans="1:7" x14ac:dyDescent="0.25">
      <c r="A28" s="53" t="str">
        <f>IFERROR(VLOOKUP(Tabla16[[#This Row],[Código]],HIC,2,FALSE),"-")</f>
        <v>-</v>
      </c>
      <c r="B28" s="56" t="str">
        <f>IFERROR(VLOOKUP(Tabla16[[#This Row],[Código]],HIC,3,FALSE),"-")</f>
        <v>-</v>
      </c>
      <c r="C28" s="56" t="str">
        <f>IFERROR(VLOOKUP(Tabla16[[#This Row],[Código]],HIC,8,FALSE),"-")</f>
        <v>-</v>
      </c>
      <c r="D28" s="42"/>
      <c r="E28" s="42"/>
      <c r="F28" s="42"/>
      <c r="G28" s="42"/>
    </row>
    <row r="29" spans="1:7" x14ac:dyDescent="0.25">
      <c r="A29" s="53" t="str">
        <f>IFERROR(VLOOKUP(Tabla16[[#This Row],[Código]],HIC,2,FALSE),"-")</f>
        <v>-</v>
      </c>
      <c r="B29" s="56" t="str">
        <f>IFERROR(VLOOKUP(Tabla16[[#This Row],[Código]],HIC,3,FALSE),"-")</f>
        <v>-</v>
      </c>
      <c r="C29" s="56" t="str">
        <f>IFERROR(VLOOKUP(Tabla16[[#This Row],[Código]],HIC,8,FALSE),"-")</f>
        <v>-</v>
      </c>
      <c r="D29" s="42"/>
      <c r="E29" s="42"/>
      <c r="F29" s="42"/>
      <c r="G29" s="42"/>
    </row>
    <row r="30" spans="1:7" x14ac:dyDescent="0.25">
      <c r="A30" s="53" t="str">
        <f>IFERROR(VLOOKUP(Tabla16[[#This Row],[Código]],HIC,2,FALSE),"-")</f>
        <v>-</v>
      </c>
      <c r="B30" s="56" t="str">
        <f>IFERROR(VLOOKUP(Tabla16[[#This Row],[Código]],HIC,3,FALSE),"-")</f>
        <v>-</v>
      </c>
      <c r="C30" s="56" t="str">
        <f>IFERROR(VLOOKUP(Tabla16[[#This Row],[Código]],HIC,8,FALSE),"-")</f>
        <v>-</v>
      </c>
      <c r="D30" s="42"/>
      <c r="E30" s="42"/>
      <c r="F30" s="42"/>
      <c r="G30" s="42"/>
    </row>
    <row r="31" spans="1:7" x14ac:dyDescent="0.25">
      <c r="A31" s="53" t="str">
        <f>IFERROR(VLOOKUP(Tabla16[[#This Row],[Código]],HIC,2,FALSE),"-")</f>
        <v>-</v>
      </c>
      <c r="B31" s="56" t="str">
        <f>IFERROR(VLOOKUP(Tabla16[[#This Row],[Código]],HIC,3,FALSE),"-")</f>
        <v>-</v>
      </c>
      <c r="C31" s="56" t="str">
        <f>IFERROR(VLOOKUP(Tabla16[[#This Row],[Código]],HIC,8,FALSE),"-")</f>
        <v>-</v>
      </c>
      <c r="D31" s="42"/>
      <c r="E31" s="42"/>
      <c r="F31" s="42"/>
      <c r="G31" s="42"/>
    </row>
    <row r="32" spans="1:7" x14ac:dyDescent="0.25">
      <c r="A32" s="53" t="str">
        <f>IFERROR(VLOOKUP(Tabla16[[#This Row],[Código]],HIC,2,FALSE),"-")</f>
        <v>-</v>
      </c>
      <c r="B32" s="56" t="str">
        <f>IFERROR(VLOOKUP(Tabla16[[#This Row],[Código]],HIC,3,FALSE),"-")</f>
        <v>-</v>
      </c>
      <c r="C32" s="56" t="str">
        <f>IFERROR(VLOOKUP(Tabla16[[#This Row],[Código]],HIC,8,FALSE),"-")</f>
        <v>-</v>
      </c>
      <c r="D32" s="42"/>
      <c r="E32" s="42"/>
      <c r="F32" s="42"/>
      <c r="G32" s="42"/>
    </row>
    <row r="33" spans="1:7" x14ac:dyDescent="0.25">
      <c r="A33" s="53" t="str">
        <f>IFERROR(VLOOKUP(Tabla16[[#This Row],[Código]],HIC,2,FALSE),"-")</f>
        <v>-</v>
      </c>
      <c r="B33" s="56" t="str">
        <f>IFERROR(VLOOKUP(Tabla16[[#This Row],[Código]],HIC,3,FALSE),"-")</f>
        <v>-</v>
      </c>
      <c r="C33" s="56" t="str">
        <f>IFERROR(VLOOKUP(Tabla16[[#This Row],[Código]],HIC,8,FALSE),"-")</f>
        <v>-</v>
      </c>
      <c r="D33" s="42"/>
      <c r="E33" s="42"/>
      <c r="F33" s="42"/>
      <c r="G33" s="42"/>
    </row>
    <row r="34" spans="1:7" x14ac:dyDescent="0.25">
      <c r="A34" s="53" t="str">
        <f>IFERROR(VLOOKUP(Tabla16[[#This Row],[Código]],HIC,2,FALSE),"-")</f>
        <v>-</v>
      </c>
      <c r="B34" s="56" t="str">
        <f>IFERROR(VLOOKUP(Tabla16[[#This Row],[Código]],HIC,3,FALSE),"-")</f>
        <v>-</v>
      </c>
      <c r="C34" s="56" t="str">
        <f>IFERROR(VLOOKUP(Tabla16[[#This Row],[Código]],HIC,8,FALSE),"-")</f>
        <v>-</v>
      </c>
      <c r="D34" s="42"/>
      <c r="E34" s="42"/>
      <c r="F34" s="42"/>
      <c r="G34" s="42"/>
    </row>
    <row r="35" spans="1:7" x14ac:dyDescent="0.25">
      <c r="A35" s="53" t="str">
        <f>IFERROR(VLOOKUP(Tabla16[[#This Row],[Código]],HIC,2,FALSE),"-")</f>
        <v>-</v>
      </c>
      <c r="B35" s="56" t="str">
        <f>IFERROR(VLOOKUP(Tabla16[[#This Row],[Código]],HIC,3,FALSE),"-")</f>
        <v>-</v>
      </c>
      <c r="C35" s="56" t="str">
        <f>IFERROR(VLOOKUP(Tabla16[[#This Row],[Código]],HIC,8,FALSE),"-")</f>
        <v>-</v>
      </c>
      <c r="D35" s="42"/>
      <c r="E35" s="42"/>
      <c r="F35" s="42"/>
      <c r="G35" s="42"/>
    </row>
    <row r="36" spans="1:7" x14ac:dyDescent="0.25">
      <c r="A36" s="53" t="str">
        <f>IFERROR(VLOOKUP(Tabla16[[#This Row],[Código]],HIC,2,FALSE),"-")</f>
        <v>-</v>
      </c>
      <c r="B36" s="56" t="str">
        <f>IFERROR(VLOOKUP(Tabla16[[#This Row],[Código]],HIC,3,FALSE),"-")</f>
        <v>-</v>
      </c>
      <c r="C36" s="56" t="str">
        <f>IFERROR(VLOOKUP(Tabla16[[#This Row],[Código]],HIC,8,FALSE),"-")</f>
        <v>-</v>
      </c>
      <c r="D36" s="42"/>
      <c r="E36" s="42"/>
      <c r="F36" s="42"/>
      <c r="G36" s="42"/>
    </row>
    <row r="37" spans="1:7" x14ac:dyDescent="0.25">
      <c r="A37" s="53" t="str">
        <f>IFERROR(VLOOKUP(Tabla16[[#This Row],[Código]],HIC,2,FALSE),"-")</f>
        <v>-</v>
      </c>
      <c r="B37" s="56" t="str">
        <f>IFERROR(VLOOKUP(Tabla16[[#This Row],[Código]],HIC,3,FALSE),"-")</f>
        <v>-</v>
      </c>
      <c r="C37" s="56" t="str">
        <f>IFERROR(VLOOKUP(Tabla16[[#This Row],[Código]],HIC,8,FALSE),"-")</f>
        <v>-</v>
      </c>
      <c r="D37" s="42"/>
      <c r="E37" s="42"/>
      <c r="F37" s="42"/>
      <c r="G37" s="42"/>
    </row>
    <row r="38" spans="1:7" x14ac:dyDescent="0.25">
      <c r="A38" s="53" t="str">
        <f>IFERROR(VLOOKUP(Tabla16[[#This Row],[Código]],HIC,2,FALSE),"-")</f>
        <v>-</v>
      </c>
      <c r="B38" s="56" t="str">
        <f>IFERROR(VLOOKUP(Tabla16[[#This Row],[Código]],HIC,3,FALSE),"-")</f>
        <v>-</v>
      </c>
      <c r="C38" s="56" t="str">
        <f>IFERROR(VLOOKUP(Tabla16[[#This Row],[Código]],HIC,8,FALSE),"-")</f>
        <v>-</v>
      </c>
      <c r="D38" s="42"/>
      <c r="E38" s="42"/>
      <c r="F38" s="42"/>
      <c r="G38" s="42"/>
    </row>
    <row r="39" spans="1:7" x14ac:dyDescent="0.25">
      <c r="A39" s="53" t="str">
        <f>IFERROR(VLOOKUP(Tabla16[[#This Row],[Código]],HIC,2,FALSE),"-")</f>
        <v>-</v>
      </c>
      <c r="B39" s="56" t="str">
        <f>IFERROR(VLOOKUP(Tabla16[[#This Row],[Código]],HIC,3,FALSE),"-")</f>
        <v>-</v>
      </c>
      <c r="C39" s="56" t="str">
        <f>IFERROR(VLOOKUP(Tabla16[[#This Row],[Código]],HIC,8,FALSE),"-")</f>
        <v>-</v>
      </c>
      <c r="D39" s="42"/>
      <c r="E39" s="42"/>
      <c r="F39" s="42"/>
      <c r="G39" s="42"/>
    </row>
    <row r="40" spans="1:7" x14ac:dyDescent="0.25">
      <c r="A40" s="53" t="str">
        <f>IFERROR(VLOOKUP(Tabla16[[#This Row],[Código]],HIC,2,FALSE),"-")</f>
        <v>-</v>
      </c>
      <c r="B40" s="56" t="str">
        <f>IFERROR(VLOOKUP(Tabla16[[#This Row],[Código]],HIC,3,FALSE),"-")</f>
        <v>-</v>
      </c>
      <c r="C40" s="56" t="str">
        <f>IFERROR(VLOOKUP(Tabla16[[#This Row],[Código]],HIC,8,FALSE),"-")</f>
        <v>-</v>
      </c>
      <c r="D40" s="42"/>
      <c r="E40" s="42"/>
      <c r="F40" s="42"/>
      <c r="G40" s="42"/>
    </row>
    <row r="41" spans="1:7" x14ac:dyDescent="0.25">
      <c r="A41" s="53" t="str">
        <f>IFERROR(VLOOKUP(Tabla16[[#This Row],[Código]],HIC,2,FALSE),"-")</f>
        <v>-</v>
      </c>
      <c r="B41" s="56" t="str">
        <f>IFERROR(VLOOKUP(Tabla16[[#This Row],[Código]],HIC,3,FALSE),"-")</f>
        <v>-</v>
      </c>
      <c r="C41" s="56" t="str">
        <f>IFERROR(VLOOKUP(Tabla16[[#This Row],[Código]],HIC,8,FALSE),"-")</f>
        <v>-</v>
      </c>
      <c r="D41" s="42"/>
      <c r="E41" s="42"/>
      <c r="F41" s="42"/>
      <c r="G41" s="42"/>
    </row>
    <row r="42" spans="1:7" x14ac:dyDescent="0.25">
      <c r="A42" s="53" t="str">
        <f>IFERROR(VLOOKUP(Tabla16[[#This Row],[Código]],HIC,2,FALSE),"-")</f>
        <v>-</v>
      </c>
      <c r="B42" s="56" t="str">
        <f>IFERROR(VLOOKUP(Tabla16[[#This Row],[Código]],HIC,3,FALSE),"-")</f>
        <v>-</v>
      </c>
      <c r="C42" s="56" t="str">
        <f>IFERROR(VLOOKUP(Tabla16[[#This Row],[Código]],HIC,8,FALSE),"-")</f>
        <v>-</v>
      </c>
      <c r="D42" s="42"/>
      <c r="E42" s="42"/>
      <c r="F42" s="42"/>
      <c r="G42" s="42"/>
    </row>
    <row r="43" spans="1:7" x14ac:dyDescent="0.25">
      <c r="A43" s="53" t="str">
        <f>IFERROR(VLOOKUP(Tabla16[[#This Row],[Código]],HIC,2,FALSE),"-")</f>
        <v>-</v>
      </c>
      <c r="B43" s="56" t="str">
        <f>IFERROR(VLOOKUP(Tabla16[[#This Row],[Código]],HIC,3,FALSE),"-")</f>
        <v>-</v>
      </c>
      <c r="C43" s="56" t="str">
        <f>IFERROR(VLOOKUP(Tabla16[[#This Row],[Código]],HIC,8,FALSE),"-")</f>
        <v>-</v>
      </c>
      <c r="D43" s="42"/>
      <c r="E43" s="42"/>
      <c r="F43" s="42"/>
      <c r="G43" s="42"/>
    </row>
    <row r="44" spans="1:7" x14ac:dyDescent="0.25">
      <c r="A44" s="53" t="str">
        <f>IFERROR(VLOOKUP(Tabla16[[#This Row],[Código]],HIC,2,FALSE),"-")</f>
        <v>-</v>
      </c>
      <c r="B44" s="56" t="str">
        <f>IFERROR(VLOOKUP(Tabla16[[#This Row],[Código]],HIC,3,FALSE),"-")</f>
        <v>-</v>
      </c>
      <c r="C44" s="56" t="str">
        <f>IFERROR(VLOOKUP(Tabla16[[#This Row],[Código]],HIC,8,FALSE),"-")</f>
        <v>-</v>
      </c>
      <c r="D44" s="42"/>
      <c r="E44" s="42"/>
      <c r="F44" s="42"/>
      <c r="G44" s="42"/>
    </row>
    <row r="45" spans="1:7" x14ac:dyDescent="0.25">
      <c r="A45" s="53" t="str">
        <f>IFERROR(VLOOKUP(Tabla16[[#This Row],[Código]],HIC,2,FALSE),"-")</f>
        <v>-</v>
      </c>
      <c r="B45" s="56" t="str">
        <f>IFERROR(VLOOKUP(Tabla16[[#This Row],[Código]],HIC,3,FALSE),"-")</f>
        <v>-</v>
      </c>
      <c r="C45" s="56" t="str">
        <f>IFERROR(VLOOKUP(Tabla16[[#This Row],[Código]],HIC,8,FALSE),"-")</f>
        <v>-</v>
      </c>
      <c r="D45" s="42"/>
      <c r="E45" s="42"/>
      <c r="F45" s="42"/>
      <c r="G45" s="42"/>
    </row>
    <row r="46" spans="1:7" x14ac:dyDescent="0.25">
      <c r="A46" s="53" t="str">
        <f>IFERROR(VLOOKUP(Tabla16[[#This Row],[Código]],HIC,2,FALSE),"-")</f>
        <v>-</v>
      </c>
      <c r="B46" s="56" t="str">
        <f>IFERROR(VLOOKUP(Tabla16[[#This Row],[Código]],HIC,3,FALSE),"-")</f>
        <v>-</v>
      </c>
      <c r="C46" s="56" t="str">
        <f>IFERROR(VLOOKUP(Tabla16[[#This Row],[Código]],HIC,8,FALSE),"-")</f>
        <v>-</v>
      </c>
      <c r="D46" s="42"/>
      <c r="E46" s="42"/>
      <c r="F46" s="42"/>
      <c r="G46" s="42"/>
    </row>
    <row r="47" spans="1:7" x14ac:dyDescent="0.25">
      <c r="A47" s="53" t="str">
        <f>IFERROR(VLOOKUP(Tabla16[[#This Row],[Código]],HIC,2,FALSE),"-")</f>
        <v>-</v>
      </c>
      <c r="B47" s="56" t="str">
        <f>IFERROR(VLOOKUP(Tabla16[[#This Row],[Código]],HIC,3,FALSE),"-")</f>
        <v>-</v>
      </c>
      <c r="C47" s="56" t="str">
        <f>IFERROR(VLOOKUP(Tabla16[[#This Row],[Código]],HIC,8,FALSE),"-")</f>
        <v>-</v>
      </c>
      <c r="D47" s="42"/>
      <c r="E47" s="42"/>
      <c r="F47" s="42"/>
      <c r="G47" s="42"/>
    </row>
    <row r="48" spans="1:7" x14ac:dyDescent="0.25">
      <c r="A48" s="53" t="str">
        <f>IFERROR(VLOOKUP(Tabla16[[#This Row],[Código]],HIC,2,FALSE),"-")</f>
        <v>-</v>
      </c>
      <c r="B48" s="56" t="str">
        <f>IFERROR(VLOOKUP(Tabla16[[#This Row],[Código]],HIC,3,FALSE),"-")</f>
        <v>-</v>
      </c>
      <c r="C48" s="56" t="str">
        <f>IFERROR(VLOOKUP(Tabla16[[#This Row],[Código]],HIC,8,FALSE),"-")</f>
        <v>-</v>
      </c>
      <c r="D48" s="42"/>
      <c r="E48" s="42"/>
      <c r="F48" s="42"/>
      <c r="G48" s="42"/>
    </row>
    <row r="49" spans="1:7" x14ac:dyDescent="0.25">
      <c r="A49" s="53" t="str">
        <f>IFERROR(VLOOKUP(Tabla16[[#This Row],[Código]],HIC,2,FALSE),"-")</f>
        <v>-</v>
      </c>
      <c r="B49" s="56" t="str">
        <f>IFERROR(VLOOKUP(Tabla16[[#This Row],[Código]],HIC,3,FALSE),"-")</f>
        <v>-</v>
      </c>
      <c r="C49" s="56" t="str">
        <f>IFERROR(VLOOKUP(Tabla16[[#This Row],[Código]],HIC,8,FALSE),"-")</f>
        <v>-</v>
      </c>
      <c r="D49" s="42"/>
      <c r="E49" s="42"/>
      <c r="F49" s="42"/>
      <c r="G49" s="42"/>
    </row>
    <row r="50" spans="1:7" x14ac:dyDescent="0.25">
      <c r="A50" s="53" t="str">
        <f>IFERROR(VLOOKUP(Tabla16[[#This Row],[Código]],HIC,2,FALSE),"-")</f>
        <v>-</v>
      </c>
      <c r="B50" s="56" t="str">
        <f>IFERROR(VLOOKUP(Tabla16[[#This Row],[Código]],HIC,3,FALSE),"-")</f>
        <v>-</v>
      </c>
      <c r="C50" s="56" t="str">
        <f>IFERROR(VLOOKUP(Tabla16[[#This Row],[Código]],HIC,8,FALSE),"-")</f>
        <v>-</v>
      </c>
      <c r="D50" s="42"/>
      <c r="E50" s="42"/>
      <c r="F50" s="42"/>
      <c r="G50" s="42"/>
    </row>
    <row r="51" spans="1:7" x14ac:dyDescent="0.25">
      <c r="A51" s="53" t="str">
        <f>IFERROR(VLOOKUP(Tabla16[[#This Row],[Código]],HIC,2,FALSE),"-")</f>
        <v>-</v>
      </c>
      <c r="B51" s="56" t="str">
        <f>IFERROR(VLOOKUP(Tabla16[[#This Row],[Código]],HIC,3,FALSE),"-")</f>
        <v>-</v>
      </c>
      <c r="C51" s="56" t="str">
        <f>IFERROR(VLOOKUP(Tabla16[[#This Row],[Código]],HIC,8,FALSE),"-")</f>
        <v>-</v>
      </c>
      <c r="D51" s="42"/>
      <c r="E51" s="42"/>
      <c r="F51" s="42"/>
      <c r="G51" s="42"/>
    </row>
    <row r="52" spans="1:7" x14ac:dyDescent="0.25">
      <c r="A52" s="53" t="str">
        <f>IFERROR(VLOOKUP(Tabla16[[#This Row],[Código]],HIC,2,FALSE),"-")</f>
        <v>-</v>
      </c>
      <c r="B52" s="56" t="str">
        <f>IFERROR(VLOOKUP(Tabla16[[#This Row],[Código]],HIC,3,FALSE),"-")</f>
        <v>-</v>
      </c>
      <c r="C52" s="56" t="str">
        <f>IFERROR(VLOOKUP(Tabla16[[#This Row],[Código]],HIC,8,FALSE),"-")</f>
        <v>-</v>
      </c>
      <c r="D52" s="42"/>
      <c r="E52" s="42"/>
      <c r="F52" s="42"/>
      <c r="G52" s="42"/>
    </row>
    <row r="53" spans="1:7" x14ac:dyDescent="0.25">
      <c r="A53" s="53" t="str">
        <f>IFERROR(VLOOKUP(Tabla16[[#This Row],[Código]],HIC,2,FALSE),"-")</f>
        <v>-</v>
      </c>
      <c r="B53" s="56" t="str">
        <f>IFERROR(VLOOKUP(Tabla16[[#This Row],[Código]],HIC,3,FALSE),"-")</f>
        <v>-</v>
      </c>
      <c r="C53" s="56" t="str">
        <f>IFERROR(VLOOKUP(Tabla16[[#This Row],[Código]],HIC,8,FALSE),"-")</f>
        <v>-</v>
      </c>
      <c r="D53" s="42"/>
      <c r="E53" s="42"/>
      <c r="F53" s="42"/>
      <c r="G53" s="42"/>
    </row>
    <row r="54" spans="1:7" x14ac:dyDescent="0.25">
      <c r="A54" s="53" t="str">
        <f>IFERROR(VLOOKUP(Tabla16[[#This Row],[Código]],HIC,2,FALSE),"-")</f>
        <v>-</v>
      </c>
      <c r="B54" s="56" t="str">
        <f>IFERROR(VLOOKUP(Tabla16[[#This Row],[Código]],HIC,3,FALSE),"-")</f>
        <v>-</v>
      </c>
      <c r="C54" s="56" t="str">
        <f>IFERROR(VLOOKUP(Tabla16[[#This Row],[Código]],HIC,8,FALSE),"-")</f>
        <v>-</v>
      </c>
      <c r="D54" s="42"/>
      <c r="E54" s="42"/>
      <c r="F54" s="42"/>
      <c r="G54" s="42"/>
    </row>
    <row r="55" spans="1:7" x14ac:dyDescent="0.25">
      <c r="A55" s="53" t="str">
        <f>IFERROR(VLOOKUP(Tabla16[[#This Row],[Código]],HIC,2,FALSE),"-")</f>
        <v>-</v>
      </c>
      <c r="B55" s="56" t="str">
        <f>IFERROR(VLOOKUP(Tabla16[[#This Row],[Código]],HIC,3,FALSE),"-")</f>
        <v>-</v>
      </c>
      <c r="C55" s="56" t="str">
        <f>IFERROR(VLOOKUP(Tabla16[[#This Row],[Código]],HIC,8,FALSE),"-")</f>
        <v>-</v>
      </c>
      <c r="D55" s="42"/>
      <c r="E55" s="42"/>
      <c r="F55" s="42"/>
      <c r="G55" s="42"/>
    </row>
    <row r="56" spans="1:7" x14ac:dyDescent="0.25">
      <c r="A56" s="53" t="str">
        <f>IFERROR(VLOOKUP(Tabla16[[#This Row],[Código]],HIC,2,FALSE),"-")</f>
        <v>-</v>
      </c>
      <c r="B56" s="56" t="str">
        <f>IFERROR(VLOOKUP(Tabla16[[#This Row],[Código]],HIC,3,FALSE),"-")</f>
        <v>-</v>
      </c>
      <c r="C56" s="56" t="str">
        <f>IFERROR(VLOOKUP(Tabla16[[#This Row],[Código]],HIC,8,FALSE),"-")</f>
        <v>-</v>
      </c>
      <c r="D56" s="42"/>
      <c r="E56" s="42"/>
      <c r="F56" s="42"/>
      <c r="G56" s="42"/>
    </row>
    <row r="57" spans="1:7" x14ac:dyDescent="0.25">
      <c r="A57" s="53" t="str">
        <f>IFERROR(VLOOKUP(Tabla16[[#This Row],[Código]],HIC,2,FALSE),"-")</f>
        <v>-</v>
      </c>
      <c r="B57" s="56" t="str">
        <f>IFERROR(VLOOKUP(Tabla16[[#This Row],[Código]],HIC,3,FALSE),"-")</f>
        <v>-</v>
      </c>
      <c r="C57" s="56" t="str">
        <f>IFERROR(VLOOKUP(Tabla16[[#This Row],[Código]],HIC,8,FALSE),"-")</f>
        <v>-</v>
      </c>
      <c r="D57" s="42"/>
      <c r="E57" s="42"/>
      <c r="F57" s="42"/>
      <c r="G57" s="42"/>
    </row>
    <row r="58" spans="1:7" x14ac:dyDescent="0.25">
      <c r="A58" s="53" t="str">
        <f>IFERROR(VLOOKUP(Tabla16[[#This Row],[Código]],HIC,2,FALSE),"-")</f>
        <v>-</v>
      </c>
      <c r="B58" s="56" t="str">
        <f>IFERROR(VLOOKUP(Tabla16[[#This Row],[Código]],HIC,3,FALSE),"-")</f>
        <v>-</v>
      </c>
      <c r="C58" s="56" t="str">
        <f>IFERROR(VLOOKUP(Tabla16[[#This Row],[Código]],HIC,8,FALSE),"-")</f>
        <v>-</v>
      </c>
      <c r="D58" s="42"/>
      <c r="E58" s="42"/>
      <c r="F58" s="42"/>
      <c r="G58" s="42"/>
    </row>
    <row r="59" spans="1:7" x14ac:dyDescent="0.25">
      <c r="A59" s="53" t="str">
        <f>IFERROR(VLOOKUP(Tabla16[[#This Row],[Código]],HIC,2,FALSE),"-")</f>
        <v>-</v>
      </c>
      <c r="B59" s="56" t="str">
        <f>IFERROR(VLOOKUP(Tabla16[[#This Row],[Código]],HIC,3,FALSE),"-")</f>
        <v>-</v>
      </c>
      <c r="C59" s="56" t="str">
        <f>IFERROR(VLOOKUP(Tabla16[[#This Row],[Código]],HIC,8,FALSE),"-")</f>
        <v>-</v>
      </c>
      <c r="D59" s="42"/>
      <c r="E59" s="42"/>
      <c r="F59" s="42"/>
      <c r="G59" s="42"/>
    </row>
    <row r="60" spans="1:7" x14ac:dyDescent="0.25">
      <c r="A60" s="53" t="str">
        <f>IFERROR(VLOOKUP(Tabla16[[#This Row],[Código]],HIC,2,FALSE),"-")</f>
        <v>-</v>
      </c>
      <c r="B60" s="56" t="str">
        <f>IFERROR(VLOOKUP(Tabla16[[#This Row],[Código]],HIC,3,FALSE),"-")</f>
        <v>-</v>
      </c>
      <c r="C60" s="56" t="str">
        <f>IFERROR(VLOOKUP(Tabla16[[#This Row],[Código]],HIC,8,FALSE),"-")</f>
        <v>-</v>
      </c>
      <c r="D60" s="42"/>
      <c r="E60" s="42"/>
      <c r="F60" s="42"/>
      <c r="G60" s="42"/>
    </row>
    <row r="61" spans="1:7" x14ac:dyDescent="0.25">
      <c r="A61" s="53" t="str">
        <f>IFERROR(VLOOKUP(Tabla16[[#This Row],[Código]],HIC,2,FALSE),"-")</f>
        <v>-</v>
      </c>
      <c r="B61" s="56" t="str">
        <f>IFERROR(VLOOKUP(Tabla16[[#This Row],[Código]],HIC,3,FALSE),"-")</f>
        <v>-</v>
      </c>
      <c r="C61" s="56" t="str">
        <f>IFERROR(VLOOKUP(Tabla16[[#This Row],[Código]],HIC,8,FALSE),"-")</f>
        <v>-</v>
      </c>
      <c r="D61" s="42"/>
      <c r="E61" s="42"/>
      <c r="F61" s="42"/>
      <c r="G61" s="42"/>
    </row>
    <row r="62" spans="1:7" x14ac:dyDescent="0.25">
      <c r="A62" s="53" t="str">
        <f>IFERROR(VLOOKUP(Tabla16[[#This Row],[Código]],HIC,2,FALSE),"-")</f>
        <v>-</v>
      </c>
      <c r="B62" s="56" t="str">
        <f>IFERROR(VLOOKUP(Tabla16[[#This Row],[Código]],HIC,3,FALSE),"-")</f>
        <v>-</v>
      </c>
      <c r="C62" s="56" t="str">
        <f>IFERROR(VLOOKUP(Tabla16[[#This Row],[Código]],HIC,8,FALSE),"-")</f>
        <v>-</v>
      </c>
      <c r="D62" s="42"/>
      <c r="E62" s="42"/>
      <c r="F62" s="42"/>
      <c r="G62" s="42"/>
    </row>
    <row r="63" spans="1:7" x14ac:dyDescent="0.25">
      <c r="A63" s="53" t="str">
        <f>IFERROR(VLOOKUP(Tabla16[[#This Row],[Código]],HIC,2,FALSE),"-")</f>
        <v>-</v>
      </c>
      <c r="B63" s="56" t="str">
        <f>IFERROR(VLOOKUP(Tabla16[[#This Row],[Código]],HIC,3,FALSE),"-")</f>
        <v>-</v>
      </c>
      <c r="C63" s="56" t="str">
        <f>IFERROR(VLOOKUP(Tabla16[[#This Row],[Código]],HIC,8,FALSE),"-")</f>
        <v>-</v>
      </c>
      <c r="D63" s="42"/>
      <c r="E63" s="42"/>
      <c r="F63" s="42"/>
      <c r="G63" s="42"/>
    </row>
    <row r="64" spans="1:7" x14ac:dyDescent="0.25">
      <c r="A64" s="53" t="str">
        <f>IFERROR(VLOOKUP(Tabla16[[#This Row],[Código]],HIC,2,FALSE),"-")</f>
        <v>-</v>
      </c>
      <c r="B64" s="56" t="str">
        <f>IFERROR(VLOOKUP(Tabla16[[#This Row],[Código]],HIC,3,FALSE),"-")</f>
        <v>-</v>
      </c>
      <c r="C64" s="56" t="str">
        <f>IFERROR(VLOOKUP(Tabla16[[#This Row],[Código]],HIC,8,FALSE),"-")</f>
        <v>-</v>
      </c>
      <c r="D64" s="42"/>
      <c r="E64" s="42"/>
      <c r="F64" s="42"/>
      <c r="G64" s="42"/>
    </row>
    <row r="65" spans="1:7" x14ac:dyDescent="0.25">
      <c r="A65" s="53" t="str">
        <f>IFERROR(VLOOKUP(Tabla16[[#This Row],[Código]],HIC,2,FALSE),"-")</f>
        <v>-</v>
      </c>
      <c r="B65" s="56" t="str">
        <f>IFERROR(VLOOKUP(Tabla16[[#This Row],[Código]],HIC,3,FALSE),"-")</f>
        <v>-</v>
      </c>
      <c r="C65" s="56" t="str">
        <f>IFERROR(VLOOKUP(Tabla16[[#This Row],[Código]],HIC,8,FALSE),"-")</f>
        <v>-</v>
      </c>
      <c r="D65" s="42"/>
      <c r="E65" s="42"/>
      <c r="F65" s="42"/>
      <c r="G65" s="42"/>
    </row>
    <row r="66" spans="1:7" x14ac:dyDescent="0.25">
      <c r="A66" s="53" t="str">
        <f>IFERROR(VLOOKUP(Tabla16[[#This Row],[Código]],HIC,2,FALSE),"-")</f>
        <v>-</v>
      </c>
      <c r="B66" s="56" t="str">
        <f>IFERROR(VLOOKUP(Tabla16[[#This Row],[Código]],HIC,3,FALSE),"-")</f>
        <v>-</v>
      </c>
      <c r="C66" s="56" t="str">
        <f>IFERROR(VLOOKUP(Tabla16[[#This Row],[Código]],HIC,8,FALSE),"-")</f>
        <v>-</v>
      </c>
      <c r="D66" s="42"/>
      <c r="E66" s="42"/>
      <c r="F66" s="42"/>
      <c r="G66" s="42"/>
    </row>
    <row r="67" spans="1:7" x14ac:dyDescent="0.25">
      <c r="A67" s="53" t="str">
        <f>IFERROR(VLOOKUP(Tabla16[[#This Row],[Código]],HIC,2,FALSE),"-")</f>
        <v>-</v>
      </c>
      <c r="B67" s="56" t="str">
        <f>IFERROR(VLOOKUP(Tabla16[[#This Row],[Código]],HIC,3,FALSE),"-")</f>
        <v>-</v>
      </c>
      <c r="C67" s="56" t="str">
        <f>IFERROR(VLOOKUP(Tabla16[[#This Row],[Código]],HIC,8,FALSE),"-")</f>
        <v>-</v>
      </c>
      <c r="D67" s="42"/>
      <c r="E67" s="42"/>
      <c r="F67" s="42"/>
      <c r="G67" s="42"/>
    </row>
    <row r="68" spans="1:7" x14ac:dyDescent="0.25">
      <c r="A68" s="53" t="str">
        <f>IFERROR(VLOOKUP(Tabla16[[#This Row],[Código]],HIC,2,FALSE),"-")</f>
        <v>-</v>
      </c>
      <c r="B68" s="56" t="str">
        <f>IFERROR(VLOOKUP(Tabla16[[#This Row],[Código]],HIC,3,FALSE),"-")</f>
        <v>-</v>
      </c>
      <c r="C68" s="56" t="str">
        <f>IFERROR(VLOOKUP(Tabla16[[#This Row],[Código]],HIC,8,FALSE),"-")</f>
        <v>-</v>
      </c>
      <c r="D68" s="42"/>
      <c r="E68" s="42"/>
      <c r="F68" s="42"/>
      <c r="G68" s="42"/>
    </row>
    <row r="69" spans="1:7" x14ac:dyDescent="0.25">
      <c r="A69" s="53" t="str">
        <f>IFERROR(VLOOKUP(Tabla16[[#This Row],[Código]],HIC,2,FALSE),"-")</f>
        <v>-</v>
      </c>
      <c r="B69" s="56" t="str">
        <f>IFERROR(VLOOKUP(Tabla16[[#This Row],[Código]],HIC,3,FALSE),"-")</f>
        <v>-</v>
      </c>
      <c r="C69" s="56" t="str">
        <f>IFERROR(VLOOKUP(Tabla16[[#This Row],[Código]],HIC,8,FALSE),"-")</f>
        <v>-</v>
      </c>
      <c r="D69" s="42"/>
      <c r="E69" s="42"/>
      <c r="F69" s="42"/>
      <c r="G69" s="42"/>
    </row>
    <row r="70" spans="1:7" x14ac:dyDescent="0.25">
      <c r="A70" s="53" t="str">
        <f>IFERROR(VLOOKUP(Tabla16[[#This Row],[Código]],HIC,2,FALSE),"-")</f>
        <v>-</v>
      </c>
      <c r="B70" s="56" t="str">
        <f>IFERROR(VLOOKUP(Tabla16[[#This Row],[Código]],HIC,3,FALSE),"-")</f>
        <v>-</v>
      </c>
      <c r="C70" s="56" t="str">
        <f>IFERROR(VLOOKUP(Tabla16[[#This Row],[Código]],HIC,8,FALSE),"-")</f>
        <v>-</v>
      </c>
      <c r="D70" s="42"/>
      <c r="E70" s="42"/>
      <c r="F70" s="42"/>
      <c r="G70" s="42"/>
    </row>
    <row r="71" spans="1:7" x14ac:dyDescent="0.25">
      <c r="A71" s="53" t="str">
        <f>IFERROR(VLOOKUP(Tabla16[[#This Row],[Código]],HIC,2,FALSE),"-")</f>
        <v>-</v>
      </c>
      <c r="B71" s="56" t="str">
        <f>IFERROR(VLOOKUP(Tabla16[[#This Row],[Código]],HIC,3,FALSE),"-")</f>
        <v>-</v>
      </c>
      <c r="C71" s="56" t="str">
        <f>IFERROR(VLOOKUP(Tabla16[[#This Row],[Código]],HIC,8,FALSE),"-")</f>
        <v>-</v>
      </c>
      <c r="D71" s="42"/>
      <c r="E71" s="42"/>
      <c r="F71" s="42"/>
      <c r="G71" s="42"/>
    </row>
    <row r="72" spans="1:7" x14ac:dyDescent="0.25">
      <c r="A72" s="53" t="str">
        <f>IFERROR(VLOOKUP(Tabla16[[#This Row],[Código]],HIC,2,FALSE),"-")</f>
        <v>-</v>
      </c>
      <c r="B72" s="56" t="str">
        <f>IFERROR(VLOOKUP(Tabla16[[#This Row],[Código]],HIC,3,FALSE),"-")</f>
        <v>-</v>
      </c>
      <c r="C72" s="56" t="str">
        <f>IFERROR(VLOOKUP(Tabla16[[#This Row],[Código]],HIC,8,FALSE),"-")</f>
        <v>-</v>
      </c>
      <c r="D72" s="42"/>
      <c r="E72" s="42"/>
      <c r="F72" s="42"/>
      <c r="G72" s="42"/>
    </row>
    <row r="73" spans="1:7" x14ac:dyDescent="0.25">
      <c r="A73" s="53" t="str">
        <f>IFERROR(VLOOKUP(Tabla16[[#This Row],[Código]],HIC,2,FALSE),"-")</f>
        <v>-</v>
      </c>
      <c r="B73" s="56" t="str">
        <f>IFERROR(VLOOKUP(Tabla16[[#This Row],[Código]],HIC,3,FALSE),"-")</f>
        <v>-</v>
      </c>
      <c r="C73" s="56" t="str">
        <f>IFERROR(VLOOKUP(Tabla16[[#This Row],[Código]],HIC,8,FALSE),"-")</f>
        <v>-</v>
      </c>
      <c r="D73" s="42"/>
      <c r="E73" s="42"/>
      <c r="F73" s="42"/>
      <c r="G73" s="42"/>
    </row>
    <row r="74" spans="1:7" x14ac:dyDescent="0.25">
      <c r="A74" s="53" t="str">
        <f>IFERROR(VLOOKUP(Tabla16[[#This Row],[Código]],HIC,2,FALSE),"-")</f>
        <v>-</v>
      </c>
      <c r="B74" s="56" t="str">
        <f>IFERROR(VLOOKUP(Tabla16[[#This Row],[Código]],HIC,3,FALSE),"-")</f>
        <v>-</v>
      </c>
      <c r="C74" s="56" t="str">
        <f>IFERROR(VLOOKUP(Tabla16[[#This Row],[Código]],HIC,8,FALSE),"-")</f>
        <v>-</v>
      </c>
      <c r="D74" s="42"/>
      <c r="E74" s="42"/>
      <c r="F74" s="42"/>
      <c r="G74" s="42"/>
    </row>
    <row r="75" spans="1:7" x14ac:dyDescent="0.25">
      <c r="A75" s="53" t="str">
        <f>IFERROR(VLOOKUP(Tabla16[[#This Row],[Código]],HIC,2,FALSE),"-")</f>
        <v>-</v>
      </c>
      <c r="B75" s="56" t="str">
        <f>IFERROR(VLOOKUP(Tabla16[[#This Row],[Código]],HIC,3,FALSE),"-")</f>
        <v>-</v>
      </c>
      <c r="C75" s="56" t="str">
        <f>IFERROR(VLOOKUP(Tabla16[[#This Row],[Código]],HIC,8,FALSE),"-")</f>
        <v>-</v>
      </c>
      <c r="D75" s="42"/>
      <c r="E75" s="42"/>
      <c r="F75" s="42"/>
      <c r="G75" s="42"/>
    </row>
    <row r="76" spans="1:7" x14ac:dyDescent="0.25">
      <c r="A76" s="53" t="str">
        <f>IFERROR(VLOOKUP(Tabla16[[#This Row],[Código]],HIC,2,FALSE),"-")</f>
        <v>-</v>
      </c>
      <c r="B76" s="56" t="str">
        <f>IFERROR(VLOOKUP(Tabla16[[#This Row],[Código]],HIC,3,FALSE),"-")</f>
        <v>-</v>
      </c>
      <c r="C76" s="56" t="str">
        <f>IFERROR(VLOOKUP(Tabla16[[#This Row],[Código]],HIC,8,FALSE),"-")</f>
        <v>-</v>
      </c>
      <c r="D76" s="42"/>
      <c r="E76" s="42"/>
      <c r="F76" s="42"/>
      <c r="G76" s="42"/>
    </row>
    <row r="77" spans="1:7" x14ac:dyDescent="0.25">
      <c r="A77" s="53" t="str">
        <f>IFERROR(VLOOKUP(Tabla16[[#This Row],[Código]],HIC,2,FALSE),"-")</f>
        <v>-</v>
      </c>
      <c r="B77" s="56" t="str">
        <f>IFERROR(VLOOKUP(Tabla16[[#This Row],[Código]],HIC,3,FALSE),"-")</f>
        <v>-</v>
      </c>
      <c r="C77" s="56" t="str">
        <f>IFERROR(VLOOKUP(Tabla16[[#This Row],[Código]],HIC,8,FALSE),"-")</f>
        <v>-</v>
      </c>
      <c r="D77" s="42"/>
      <c r="E77" s="42"/>
      <c r="F77" s="42"/>
      <c r="G77" s="42"/>
    </row>
    <row r="78" spans="1:7" x14ac:dyDescent="0.25">
      <c r="A78" s="53" t="str">
        <f>IFERROR(VLOOKUP(Tabla16[[#This Row],[Código]],HIC,2,FALSE),"-")</f>
        <v>-</v>
      </c>
      <c r="B78" s="56" t="str">
        <f>IFERROR(VLOOKUP(Tabla16[[#This Row],[Código]],HIC,3,FALSE),"-")</f>
        <v>-</v>
      </c>
      <c r="C78" s="56" t="str">
        <f>IFERROR(VLOOKUP(Tabla16[[#This Row],[Código]],HIC,8,FALSE),"-")</f>
        <v>-</v>
      </c>
      <c r="D78" s="42"/>
      <c r="E78" s="42"/>
      <c r="F78" s="42"/>
      <c r="G78" s="42"/>
    </row>
    <row r="79" spans="1:7" x14ac:dyDescent="0.25">
      <c r="A79" s="53" t="str">
        <f>IFERROR(VLOOKUP(Tabla16[[#This Row],[Código]],HIC,2,FALSE),"-")</f>
        <v>-</v>
      </c>
      <c r="B79" s="56" t="str">
        <f>IFERROR(VLOOKUP(Tabla16[[#This Row],[Código]],HIC,3,FALSE),"-")</f>
        <v>-</v>
      </c>
      <c r="C79" s="56" t="str">
        <f>IFERROR(VLOOKUP(Tabla16[[#This Row],[Código]],HIC,8,FALSE),"-")</f>
        <v>-</v>
      </c>
      <c r="D79" s="42"/>
      <c r="E79" s="42"/>
      <c r="F79" s="42"/>
      <c r="G79" s="42"/>
    </row>
    <row r="80" spans="1:7" x14ac:dyDescent="0.25">
      <c r="A80" s="53" t="str">
        <f>IFERROR(VLOOKUP(Tabla16[[#This Row],[Código]],HIC,2,FALSE),"-")</f>
        <v>-</v>
      </c>
      <c r="B80" s="56" t="str">
        <f>IFERROR(VLOOKUP(Tabla16[[#This Row],[Código]],HIC,3,FALSE),"-")</f>
        <v>-</v>
      </c>
      <c r="C80" s="56" t="str">
        <f>IFERROR(VLOOKUP(Tabla16[[#This Row],[Código]],HIC,8,FALSE),"-")</f>
        <v>-</v>
      </c>
      <c r="D80" s="42"/>
      <c r="E80" s="42"/>
      <c r="F80" s="42"/>
      <c r="G80" s="42"/>
    </row>
    <row r="81" spans="1:7" x14ac:dyDescent="0.25">
      <c r="A81" s="53" t="str">
        <f>IFERROR(VLOOKUP(Tabla16[[#This Row],[Código]],HIC,2,FALSE),"-")</f>
        <v>-</v>
      </c>
      <c r="B81" s="56" t="str">
        <f>IFERROR(VLOOKUP(Tabla16[[#This Row],[Código]],HIC,3,FALSE),"-")</f>
        <v>-</v>
      </c>
      <c r="C81" s="56" t="str">
        <f>IFERROR(VLOOKUP(Tabla16[[#This Row],[Código]],HIC,8,FALSE),"-")</f>
        <v>-</v>
      </c>
      <c r="D81" s="42"/>
      <c r="E81" s="42"/>
      <c r="F81" s="42"/>
      <c r="G81" s="42"/>
    </row>
    <row r="82" spans="1:7" x14ac:dyDescent="0.25">
      <c r="A82" s="53" t="str">
        <f>IFERROR(VLOOKUP(Tabla16[[#This Row],[Código]],HIC,2,FALSE),"-")</f>
        <v>-</v>
      </c>
      <c r="B82" s="56" t="str">
        <f>IFERROR(VLOOKUP(Tabla16[[#This Row],[Código]],HIC,3,FALSE),"-")</f>
        <v>-</v>
      </c>
      <c r="C82" s="56" t="str">
        <f>IFERROR(VLOOKUP(Tabla16[[#This Row],[Código]],HIC,8,FALSE),"-")</f>
        <v>-</v>
      </c>
      <c r="D82" s="42"/>
      <c r="E82" s="42"/>
      <c r="F82" s="42"/>
      <c r="G82" s="42"/>
    </row>
    <row r="83" spans="1:7" x14ac:dyDescent="0.25">
      <c r="A83" s="53" t="str">
        <f>IFERROR(VLOOKUP(Tabla16[[#This Row],[Código]],HIC,2,FALSE),"-")</f>
        <v>-</v>
      </c>
      <c r="B83" s="56" t="str">
        <f>IFERROR(VLOOKUP(Tabla16[[#This Row],[Código]],HIC,3,FALSE),"-")</f>
        <v>-</v>
      </c>
      <c r="C83" s="56" t="str">
        <f>IFERROR(VLOOKUP(Tabla16[[#This Row],[Código]],HIC,8,FALSE),"-")</f>
        <v>-</v>
      </c>
      <c r="D83" s="42"/>
      <c r="E83" s="42"/>
      <c r="F83" s="42"/>
      <c r="G83" s="42"/>
    </row>
    <row r="84" spans="1:7" x14ac:dyDescent="0.25">
      <c r="A84" s="53" t="str">
        <f>IFERROR(VLOOKUP(Tabla16[[#This Row],[Código]],HIC,2,FALSE),"-")</f>
        <v>-</v>
      </c>
      <c r="B84" s="56" t="str">
        <f>IFERROR(VLOOKUP(Tabla16[[#This Row],[Código]],HIC,3,FALSE),"-")</f>
        <v>-</v>
      </c>
      <c r="C84" s="56" t="str">
        <f>IFERROR(VLOOKUP(Tabla16[[#This Row],[Código]],HIC,8,FALSE),"-")</f>
        <v>-</v>
      </c>
      <c r="D84" s="42"/>
      <c r="E84" s="42"/>
      <c r="F84" s="42"/>
      <c r="G84" s="42"/>
    </row>
    <row r="85" spans="1:7" x14ac:dyDescent="0.25">
      <c r="A85" s="53" t="str">
        <f>IFERROR(VLOOKUP(Tabla16[[#This Row],[Código]],HIC,2,FALSE),"-")</f>
        <v>-</v>
      </c>
      <c r="B85" s="56" t="str">
        <f>IFERROR(VLOOKUP(Tabla16[[#This Row],[Código]],HIC,3,FALSE),"-")</f>
        <v>-</v>
      </c>
      <c r="C85" s="56" t="str">
        <f>IFERROR(VLOOKUP(Tabla16[[#This Row],[Código]],HIC,8,FALSE),"-")</f>
        <v>-</v>
      </c>
      <c r="D85" s="42"/>
      <c r="E85" s="42"/>
      <c r="F85" s="42"/>
      <c r="G85" s="42"/>
    </row>
    <row r="86" spans="1:7" x14ac:dyDescent="0.25">
      <c r="A86" s="53" t="str">
        <f>IFERROR(VLOOKUP(Tabla16[[#This Row],[Código]],HIC,2,FALSE),"-")</f>
        <v>-</v>
      </c>
      <c r="B86" s="56" t="str">
        <f>IFERROR(VLOOKUP(Tabla16[[#This Row],[Código]],HIC,3,FALSE),"-")</f>
        <v>-</v>
      </c>
      <c r="C86" s="56" t="str">
        <f>IFERROR(VLOOKUP(Tabla16[[#This Row],[Código]],HIC,8,FALSE),"-")</f>
        <v>-</v>
      </c>
      <c r="D86" s="42"/>
      <c r="E86" s="42"/>
      <c r="F86" s="42"/>
      <c r="G86" s="42"/>
    </row>
    <row r="87" spans="1:7" x14ac:dyDescent="0.25">
      <c r="A87" s="53" t="str">
        <f>IFERROR(VLOOKUP(Tabla16[[#This Row],[Código]],HIC,2,FALSE),"-")</f>
        <v>-</v>
      </c>
      <c r="B87" s="56" t="str">
        <f>IFERROR(VLOOKUP(Tabla16[[#This Row],[Código]],HIC,3,FALSE),"-")</f>
        <v>-</v>
      </c>
      <c r="C87" s="56" t="str">
        <f>IFERROR(VLOOKUP(Tabla16[[#This Row],[Código]],HIC,8,FALSE),"-")</f>
        <v>-</v>
      </c>
      <c r="D87" s="42"/>
      <c r="E87" s="42"/>
      <c r="F87" s="42"/>
      <c r="G87" s="42"/>
    </row>
    <row r="88" spans="1:7" x14ac:dyDescent="0.25">
      <c r="A88" s="53" t="str">
        <f>IFERROR(VLOOKUP(Tabla16[[#This Row],[Código]],HIC,2,FALSE),"-")</f>
        <v>-</v>
      </c>
      <c r="B88" s="56" t="str">
        <f>IFERROR(VLOOKUP(Tabla16[[#This Row],[Código]],HIC,3,FALSE),"-")</f>
        <v>-</v>
      </c>
      <c r="C88" s="56" t="str">
        <f>IFERROR(VLOOKUP(Tabla16[[#This Row],[Código]],HIC,8,FALSE),"-")</f>
        <v>-</v>
      </c>
      <c r="D88" s="42"/>
      <c r="E88" s="42"/>
      <c r="F88" s="42"/>
      <c r="G88" s="42"/>
    </row>
    <row r="89" spans="1:7" x14ac:dyDescent="0.25">
      <c r="A89" s="53" t="str">
        <f>IFERROR(VLOOKUP(Tabla16[[#This Row],[Código]],HIC,2,FALSE),"-")</f>
        <v>-</v>
      </c>
      <c r="B89" s="56" t="str">
        <f>IFERROR(VLOOKUP(Tabla16[[#This Row],[Código]],HIC,3,FALSE),"-")</f>
        <v>-</v>
      </c>
      <c r="C89" s="56" t="str">
        <f>IFERROR(VLOOKUP(Tabla16[[#This Row],[Código]],HIC,8,FALSE),"-")</f>
        <v>-</v>
      </c>
      <c r="D89" s="42"/>
      <c r="E89" s="42"/>
      <c r="F89" s="42"/>
      <c r="G89" s="42"/>
    </row>
    <row r="90" spans="1:7" x14ac:dyDescent="0.25">
      <c r="A90" s="53" t="str">
        <f>IFERROR(VLOOKUP(Tabla16[[#This Row],[Código]],HIC,2,FALSE),"-")</f>
        <v>-</v>
      </c>
      <c r="B90" s="56" t="str">
        <f>IFERROR(VLOOKUP(Tabla16[[#This Row],[Código]],HIC,3,FALSE),"-")</f>
        <v>-</v>
      </c>
      <c r="C90" s="56" t="str">
        <f>IFERROR(VLOOKUP(Tabla16[[#This Row],[Código]],HIC,8,FALSE),"-")</f>
        <v>-</v>
      </c>
      <c r="D90" s="42"/>
      <c r="E90" s="42"/>
      <c r="F90" s="42"/>
      <c r="G90" s="42"/>
    </row>
    <row r="91" spans="1:7" x14ac:dyDescent="0.25">
      <c r="A91" s="53" t="str">
        <f>IFERROR(VLOOKUP(Tabla16[[#This Row],[Código]],HIC,2,FALSE),"-")</f>
        <v>-</v>
      </c>
      <c r="B91" s="56" t="str">
        <f>IFERROR(VLOOKUP(Tabla16[[#This Row],[Código]],HIC,3,FALSE),"-")</f>
        <v>-</v>
      </c>
      <c r="C91" s="56" t="str">
        <f>IFERROR(VLOOKUP(Tabla16[[#This Row],[Código]],HIC,8,FALSE),"-")</f>
        <v>-</v>
      </c>
      <c r="D91" s="42"/>
      <c r="E91" s="42"/>
      <c r="F91" s="42"/>
      <c r="G91" s="42"/>
    </row>
    <row r="92" spans="1:7" x14ac:dyDescent="0.25">
      <c r="A92" s="53" t="str">
        <f>IFERROR(VLOOKUP(Tabla16[[#This Row],[Código]],HIC,2,FALSE),"-")</f>
        <v>-</v>
      </c>
      <c r="B92" s="56" t="str">
        <f>IFERROR(VLOOKUP(Tabla16[[#This Row],[Código]],HIC,3,FALSE),"-")</f>
        <v>-</v>
      </c>
      <c r="C92" s="56" t="str">
        <f>IFERROR(VLOOKUP(Tabla16[[#This Row],[Código]],HIC,8,FALSE),"-")</f>
        <v>-</v>
      </c>
      <c r="D92" s="42"/>
      <c r="E92" s="42"/>
      <c r="F92" s="42"/>
      <c r="G92" s="42"/>
    </row>
    <row r="93" spans="1:7" x14ac:dyDescent="0.25">
      <c r="A93" s="53" t="str">
        <f>IFERROR(VLOOKUP(Tabla16[[#This Row],[Código]],HIC,2,FALSE),"-")</f>
        <v>-</v>
      </c>
      <c r="B93" s="56" t="str">
        <f>IFERROR(VLOOKUP(Tabla16[[#This Row],[Código]],HIC,3,FALSE),"-")</f>
        <v>-</v>
      </c>
      <c r="C93" s="56" t="str">
        <f>IFERROR(VLOOKUP(Tabla16[[#This Row],[Código]],HIC,8,FALSE),"-")</f>
        <v>-</v>
      </c>
      <c r="D93" s="42"/>
      <c r="E93" s="42"/>
      <c r="F93" s="42"/>
      <c r="G93" s="42"/>
    </row>
    <row r="94" spans="1:7" x14ac:dyDescent="0.25">
      <c r="A94" s="53" t="str">
        <f>IFERROR(VLOOKUP(Tabla16[[#This Row],[Código]],HIC,2,FALSE),"-")</f>
        <v>-</v>
      </c>
      <c r="B94" s="56" t="str">
        <f>IFERROR(VLOOKUP(Tabla16[[#This Row],[Código]],HIC,3,FALSE),"-")</f>
        <v>-</v>
      </c>
      <c r="C94" s="56" t="str">
        <f>IFERROR(VLOOKUP(Tabla16[[#This Row],[Código]],HIC,8,FALSE),"-")</f>
        <v>-</v>
      </c>
      <c r="D94" s="42"/>
      <c r="E94" s="42"/>
      <c r="F94" s="42"/>
      <c r="G94" s="42"/>
    </row>
    <row r="95" spans="1:7" x14ac:dyDescent="0.25">
      <c r="A95" s="53" t="str">
        <f>IFERROR(VLOOKUP(Tabla16[[#This Row],[Código]],HIC,2,FALSE),"-")</f>
        <v>-</v>
      </c>
      <c r="B95" s="56" t="str">
        <f>IFERROR(VLOOKUP(Tabla16[[#This Row],[Código]],HIC,3,FALSE),"-")</f>
        <v>-</v>
      </c>
      <c r="C95" s="56" t="str">
        <f>IFERROR(VLOOKUP(Tabla16[[#This Row],[Código]],HIC,8,FALSE),"-")</f>
        <v>-</v>
      </c>
      <c r="D95" s="42"/>
      <c r="E95" s="42"/>
      <c r="F95" s="42"/>
      <c r="G95" s="42"/>
    </row>
    <row r="96" spans="1:7" x14ac:dyDescent="0.25">
      <c r="A96" s="53" t="str">
        <f>IFERROR(VLOOKUP(Tabla16[[#This Row],[Código]],HIC,2,FALSE),"-")</f>
        <v>-</v>
      </c>
      <c r="B96" s="56" t="str">
        <f>IFERROR(VLOOKUP(Tabla16[[#This Row],[Código]],HIC,3,FALSE),"-")</f>
        <v>-</v>
      </c>
      <c r="C96" s="56" t="str">
        <f>IFERROR(VLOOKUP(Tabla16[[#This Row],[Código]],HIC,8,FALSE),"-")</f>
        <v>-</v>
      </c>
      <c r="D96" s="42"/>
      <c r="E96" s="42"/>
      <c r="F96" s="42"/>
      <c r="G96" s="42"/>
    </row>
    <row r="97" spans="1:7" x14ac:dyDescent="0.25">
      <c r="A97" s="53" t="str">
        <f>IFERROR(VLOOKUP(Tabla16[[#This Row],[Código]],HIC,2,FALSE),"-")</f>
        <v>-</v>
      </c>
      <c r="B97" s="56" t="str">
        <f>IFERROR(VLOOKUP(Tabla16[[#This Row],[Código]],HIC,3,FALSE),"-")</f>
        <v>-</v>
      </c>
      <c r="C97" s="56" t="str">
        <f>IFERROR(VLOOKUP(Tabla16[[#This Row],[Código]],HIC,8,FALSE),"-")</f>
        <v>-</v>
      </c>
      <c r="D97" s="42"/>
      <c r="E97" s="42"/>
      <c r="F97" s="42"/>
      <c r="G97" s="42"/>
    </row>
    <row r="98" spans="1:7" x14ac:dyDescent="0.25">
      <c r="A98" s="53" t="str">
        <f>IFERROR(VLOOKUP(Tabla16[[#This Row],[Código]],HIC,2,FALSE),"-")</f>
        <v>-</v>
      </c>
      <c r="B98" s="56" t="str">
        <f>IFERROR(VLOOKUP(Tabla16[[#This Row],[Código]],HIC,3,FALSE),"-")</f>
        <v>-</v>
      </c>
      <c r="C98" s="56" t="str">
        <f>IFERROR(VLOOKUP(Tabla16[[#This Row],[Código]],HIC,8,FALSE),"-")</f>
        <v>-</v>
      </c>
      <c r="D98" s="42"/>
      <c r="E98" s="42"/>
      <c r="F98" s="42"/>
      <c r="G98" s="42"/>
    </row>
    <row r="99" spans="1:7" x14ac:dyDescent="0.25">
      <c r="A99" s="53" t="str">
        <f>IFERROR(VLOOKUP(Tabla16[[#This Row],[Código]],HIC,2,FALSE),"-")</f>
        <v>-</v>
      </c>
      <c r="B99" s="56" t="str">
        <f>IFERROR(VLOOKUP(Tabla16[[#This Row],[Código]],HIC,3,FALSE),"-")</f>
        <v>-</v>
      </c>
      <c r="C99" s="56" t="str">
        <f>IFERROR(VLOOKUP(Tabla16[[#This Row],[Código]],HIC,8,FALSE),"-")</f>
        <v>-</v>
      </c>
      <c r="D99" s="42"/>
      <c r="E99" s="42"/>
      <c r="F99" s="42"/>
      <c r="G99" s="42"/>
    </row>
    <row r="100" spans="1:7" x14ac:dyDescent="0.25">
      <c r="A100" s="53" t="str">
        <f>IFERROR(VLOOKUP(Tabla16[[#This Row],[Código]],HIC,2,FALSE),"-")</f>
        <v>-</v>
      </c>
      <c r="B100" s="56" t="str">
        <f>IFERROR(VLOOKUP(Tabla16[[#This Row],[Código]],HIC,3,FALSE),"-")</f>
        <v>-</v>
      </c>
      <c r="C100" s="56" t="str">
        <f>IFERROR(VLOOKUP(Tabla16[[#This Row],[Código]],HIC,8,FALSE),"-")</f>
        <v>-</v>
      </c>
      <c r="D100" s="42"/>
      <c r="E100" s="42"/>
      <c r="F100" s="42"/>
      <c r="G100" s="42"/>
    </row>
    <row r="101" spans="1:7" x14ac:dyDescent="0.25">
      <c r="A101" s="53" t="str">
        <f>IFERROR(VLOOKUP(Tabla16[[#This Row],[Código]],HIC,2,FALSE),"-")</f>
        <v>-</v>
      </c>
      <c r="B101" s="56" t="str">
        <f>IFERROR(VLOOKUP(Tabla16[[#This Row],[Código]],HIC,3,FALSE),"-")</f>
        <v>-</v>
      </c>
      <c r="C101" s="56" t="str">
        <f>IFERROR(VLOOKUP(Tabla16[[#This Row],[Código]],HIC,8,FALSE),"-")</f>
        <v>-</v>
      </c>
      <c r="D101" s="42"/>
      <c r="E101" s="42"/>
      <c r="F101" s="42"/>
      <c r="G101" s="42"/>
    </row>
    <row r="102" spans="1:7" x14ac:dyDescent="0.25">
      <c r="A102" s="53" t="str">
        <f>IFERROR(VLOOKUP(Tabla16[[#This Row],[Código]],HIC,2,FALSE),"-")</f>
        <v>-</v>
      </c>
      <c r="B102" s="56" t="str">
        <f>IFERROR(VLOOKUP(Tabla16[[#This Row],[Código]],HIC,3,FALSE),"-")</f>
        <v>-</v>
      </c>
      <c r="C102" s="56" t="str">
        <f>IFERROR(VLOOKUP(Tabla16[[#This Row],[Código]],HIC,8,FALSE),"-")</f>
        <v>-</v>
      </c>
      <c r="D102" s="42"/>
      <c r="E102" s="42"/>
      <c r="F102" s="42"/>
      <c r="G102" s="42"/>
    </row>
    <row r="103" spans="1:7" x14ac:dyDescent="0.25">
      <c r="A103" s="53" t="str">
        <f>IFERROR(VLOOKUP(Tabla16[[#This Row],[Código]],HIC,2,FALSE),"-")</f>
        <v>-</v>
      </c>
      <c r="B103" s="56" t="str">
        <f>IFERROR(VLOOKUP(Tabla16[[#This Row],[Código]],HIC,3,FALSE),"-")</f>
        <v>-</v>
      </c>
      <c r="C103" s="56" t="str">
        <f>IFERROR(VLOOKUP(Tabla16[[#This Row],[Código]],HIC,8,FALSE),"-")</f>
        <v>-</v>
      </c>
      <c r="D103" s="42"/>
      <c r="E103" s="42"/>
      <c r="F103" s="42"/>
      <c r="G103" s="42"/>
    </row>
  </sheetData>
  <sheetProtection algorithmName="SHA-512" hashValue="orAIXwfsFIhWiohwssdUD3zTe22EsrIF+A5ZOCv34MJUSYXhXEgSkKk/jMLbSvO0908hKHAKH0TFt/SRWQmOEQ==" saltValue="st9zigt5Gkna05VF/TQquQ==" spinCount="100000" sheet="1" formatColumns="0" insertRows="0" deleteRows="0" sort="0" autoFilter="0" pivotTables="0"/>
  <mergeCells count="1">
    <mergeCell ref="A1:G1"/>
  </mergeCells>
  <dataValidations count="4">
    <dataValidation type="list" allowBlank="1" showInputMessage="1" showErrorMessage="1" sqref="F3:F99" xr:uid="{00000000-0002-0000-0B00-000000000000}">
      <formula1>MetodoVFR</formula1>
    </dataValidation>
    <dataValidation type="list" allowBlank="1" showInputMessage="1" showErrorMessage="1" sqref="E3:E99" xr:uid="{00000000-0002-0000-0B00-000001000000}">
      <formula1>ValorImprecisoVFR</formula1>
    </dataValidation>
    <dataValidation type="decimal" allowBlank="1" showInputMessage="1" showErrorMessage="1" sqref="D3:D99" xr:uid="{00000000-0002-0000-0B00-000002000000}">
      <formula1>0</formula1>
      <formula2>7000</formula2>
    </dataValidation>
    <dataValidation type="list" allowBlank="1" showInputMessage="1" showErrorMessage="1" sqref="G3:G103" xr:uid="{00000000-0002-0000-0B00-000003000000}">
      <formula1>Calidad</formula1>
    </dataValidation>
  </dataValidations>
  <hyperlinks>
    <hyperlink ref="I1" location="LEEME!A1" display="Volver a LEEME" xr:uid="{00000000-0004-0000-0B00-000000000000}"/>
    <hyperlink ref="I3" location="DICCIONARIOS!A1" display="DICCIONARIOS" xr:uid="{00000000-0004-0000-0B00-000001000000}"/>
    <hyperlink ref="I2" location="INFO!A1" display="Volver a INFO" xr:uid="{00000000-0004-0000-0B00-000002000000}"/>
  </hyperlinks>
  <pageMargins left="0.7" right="0.7" top="0.75" bottom="0.75" header="0.3" footer="0.3"/>
  <pageSetup paperSize="9" orientation="portrait" verticalDpi="120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26">
    <tabColor theme="9"/>
  </sheetPr>
  <dimension ref="A1:F103"/>
  <sheetViews>
    <sheetView workbookViewId="0">
      <selection activeCell="F2" sqref="F2"/>
    </sheetView>
  </sheetViews>
  <sheetFormatPr baseColWidth="10" defaultRowHeight="15" x14ac:dyDescent="0.25"/>
  <cols>
    <col min="1" max="1" width="9.140625" bestFit="1" customWidth="1"/>
    <col min="2" max="2" width="73.42578125" bestFit="1" customWidth="1"/>
    <col min="3" max="3" width="9" style="8" bestFit="1" customWidth="1"/>
    <col min="4" max="4" width="12.28515625" bestFit="1" customWidth="1"/>
    <col min="6" max="6" width="14" bestFit="1" customWidth="1"/>
  </cols>
  <sheetData>
    <row r="1" spans="1:6" x14ac:dyDescent="0.25">
      <c r="A1" s="100" t="s">
        <v>940</v>
      </c>
      <c r="B1" s="100"/>
      <c r="C1" s="100"/>
      <c r="D1" s="100"/>
      <c r="F1" s="31" t="s">
        <v>531</v>
      </c>
    </row>
    <row r="2" spans="1:6" ht="15.75" thickBot="1" x14ac:dyDescent="0.3">
      <c r="A2" s="43" t="s">
        <v>44</v>
      </c>
      <c r="B2" s="44" t="s">
        <v>4</v>
      </c>
      <c r="C2" s="44" t="s">
        <v>8</v>
      </c>
      <c r="D2" t="s">
        <v>344</v>
      </c>
      <c r="F2" s="41" t="s">
        <v>962</v>
      </c>
    </row>
    <row r="3" spans="1:6" ht="15.75" thickTop="1" x14ac:dyDescent="0.25">
      <c r="A3" s="53" t="str">
        <f>IFERROR(VLOOKUP(Tabla16[[#This Row],[Código]],HIC,2,FALSE),"-")</f>
        <v>91E0</v>
      </c>
      <c r="B3" s="54" t="str">
        <f>IFERROR(VLOOKUP(Tabla16[[#This Row],[Código]],HIC,3,FALSE),"-")</f>
        <v>* Bosques aluviales de Alnus glutinosa y Fraxinus excelsior (Alno-Padion, Alnion incanae, Salicion albae)</v>
      </c>
      <c r="C3" s="54" t="str">
        <f>IFERROR(VLOOKUP(Tabla16[[#This Row],[Código]],HIC,8,FALSE),"-")</f>
        <v>ATL</v>
      </c>
      <c r="D3" s="42" t="s">
        <v>51</v>
      </c>
      <c r="F3" s="39" t="s">
        <v>321</v>
      </c>
    </row>
    <row r="4" spans="1:6" x14ac:dyDescent="0.25">
      <c r="A4" s="53" t="str">
        <f>IFERROR(VLOOKUP(Tabla16[[#This Row],[Código]],HIC,2,FALSE),"-")</f>
        <v>91E0</v>
      </c>
      <c r="B4" s="54" t="str">
        <f>IFERROR(VLOOKUP(Tabla16[[#This Row],[Código]],HIC,3,FALSE),"-")</f>
        <v>* Bosques aluviales de Alnus glutinosa y Fraxinus excelsior (Alno-Padion, Alnion incanae, Salicion albae)</v>
      </c>
      <c r="C4" s="54" t="str">
        <f>IFERROR(VLOOKUP(Tabla16[[#This Row],[Código]],HIC,8,FALSE),"-")</f>
        <v>MED</v>
      </c>
      <c r="D4" s="42" t="s">
        <v>51</v>
      </c>
    </row>
    <row r="5" spans="1:6" x14ac:dyDescent="0.25">
      <c r="A5" s="53" t="str">
        <f>IFERROR(VLOOKUP(Tabla16[[#This Row],[Código]],HIC,2,FALSE),"-")</f>
        <v>4030</v>
      </c>
      <c r="B5" s="54" t="str">
        <f>IFERROR(VLOOKUP(Tabla16[[#This Row],[Código]],HIC,3,FALSE),"-")</f>
        <v>Brezales secos europeos</v>
      </c>
      <c r="C5" s="54" t="str">
        <f>IFERROR(VLOOKUP(Tabla16[[#This Row],[Código]],HIC,8,FALSE),"-")</f>
        <v>ATL</v>
      </c>
      <c r="D5" s="42" t="s">
        <v>53</v>
      </c>
    </row>
    <row r="6" spans="1:6" x14ac:dyDescent="0.25">
      <c r="A6" s="53" t="str">
        <f>IFERROR(VLOOKUP(Tabla16[[#This Row],[Código]],HIC,2,FALSE),"-")</f>
        <v>-</v>
      </c>
      <c r="B6" s="54" t="str">
        <f>IFERROR(VLOOKUP(Tabla16[[#This Row],[Código]],HIC,3,FALSE),"-")</f>
        <v>-</v>
      </c>
      <c r="C6" s="54" t="str">
        <f>IFERROR(VLOOKUP(Tabla16[[#This Row],[Código]],HIC,8,FALSE),"-")</f>
        <v>-</v>
      </c>
      <c r="D6" s="42"/>
    </row>
    <row r="7" spans="1:6" x14ac:dyDescent="0.25">
      <c r="A7" s="53" t="str">
        <f>IFERROR(VLOOKUP(Tabla16[[#This Row],[Código]],HIC,2,FALSE),"-")</f>
        <v>-</v>
      </c>
      <c r="B7" s="54" t="str">
        <f>IFERROR(VLOOKUP(Tabla16[[#This Row],[Código]],HIC,3,FALSE),"-")</f>
        <v>-</v>
      </c>
      <c r="C7" s="54" t="str">
        <f>IFERROR(VLOOKUP(Tabla16[[#This Row],[Código]],HIC,8,FALSE),"-")</f>
        <v>-</v>
      </c>
      <c r="D7" s="42"/>
    </row>
    <row r="8" spans="1:6" x14ac:dyDescent="0.25">
      <c r="A8" s="53" t="str">
        <f>IFERROR(VLOOKUP(Tabla16[[#This Row],[Código]],HIC,2,FALSE),"-")</f>
        <v>-</v>
      </c>
      <c r="B8" s="54" t="str">
        <f>IFERROR(VLOOKUP(Tabla16[[#This Row],[Código]],HIC,3,FALSE),"-")</f>
        <v>-</v>
      </c>
      <c r="C8" s="54" t="str">
        <f>IFERROR(VLOOKUP(Tabla16[[#This Row],[Código]],HIC,8,FALSE),"-")</f>
        <v>-</v>
      </c>
      <c r="D8" s="42"/>
    </row>
    <row r="9" spans="1:6" x14ac:dyDescent="0.25">
      <c r="A9" s="53" t="str">
        <f>IFERROR(VLOOKUP(Tabla16[[#This Row],[Código]],HIC,2,FALSE),"-")</f>
        <v>-</v>
      </c>
      <c r="B9" s="54" t="str">
        <f>IFERROR(VLOOKUP(Tabla16[[#This Row],[Código]],HIC,3,FALSE),"-")</f>
        <v>-</v>
      </c>
      <c r="C9" s="54" t="str">
        <f>IFERROR(VLOOKUP(Tabla16[[#This Row],[Código]],HIC,8,FALSE),"-")</f>
        <v>-</v>
      </c>
      <c r="D9" s="42"/>
    </row>
    <row r="10" spans="1:6" x14ac:dyDescent="0.25">
      <c r="A10" s="53" t="str">
        <f>IFERROR(VLOOKUP(Tabla16[[#This Row],[Código]],HIC,2,FALSE),"-")</f>
        <v>-</v>
      </c>
      <c r="B10" s="54" t="str">
        <f>IFERROR(VLOOKUP(Tabla16[[#This Row],[Código]],HIC,3,FALSE),"-")</f>
        <v>-</v>
      </c>
      <c r="C10" s="54" t="str">
        <f>IFERROR(VLOOKUP(Tabla16[[#This Row],[Código]],HIC,8,FALSE),"-")</f>
        <v>-</v>
      </c>
      <c r="D10" s="42"/>
    </row>
    <row r="11" spans="1:6" x14ac:dyDescent="0.25">
      <c r="A11" s="53" t="str">
        <f>IFERROR(VLOOKUP(Tabla16[[#This Row],[Código]],HIC,2,FALSE),"-")</f>
        <v>-</v>
      </c>
      <c r="B11" s="54" t="str">
        <f>IFERROR(VLOOKUP(Tabla16[[#This Row],[Código]],HIC,3,FALSE),"-")</f>
        <v>-</v>
      </c>
      <c r="C11" s="54" t="str">
        <f>IFERROR(VLOOKUP(Tabla16[[#This Row],[Código]],HIC,8,FALSE),"-")</f>
        <v>-</v>
      </c>
      <c r="D11" s="42"/>
    </row>
    <row r="12" spans="1:6" x14ac:dyDescent="0.25">
      <c r="A12" s="53" t="str">
        <f>IFERROR(VLOOKUP(Tabla16[[#This Row],[Código]],HIC,2,FALSE),"-")</f>
        <v>-</v>
      </c>
      <c r="B12" s="54" t="str">
        <f>IFERROR(VLOOKUP(Tabla16[[#This Row],[Código]],HIC,3,FALSE),"-")</f>
        <v>-</v>
      </c>
      <c r="C12" s="54" t="str">
        <f>IFERROR(VLOOKUP(Tabla16[[#This Row],[Código]],HIC,8,FALSE),"-")</f>
        <v>-</v>
      </c>
      <c r="D12" s="42"/>
    </row>
    <row r="13" spans="1:6" x14ac:dyDescent="0.25">
      <c r="A13" s="53" t="str">
        <f>IFERROR(VLOOKUP(Tabla16[[#This Row],[Código]],HIC,2,FALSE),"-")</f>
        <v>-</v>
      </c>
      <c r="B13" s="54" t="str">
        <f>IFERROR(VLOOKUP(Tabla16[[#This Row],[Código]],HIC,3,FALSE),"-")</f>
        <v>-</v>
      </c>
      <c r="C13" s="54" t="str">
        <f>IFERROR(VLOOKUP(Tabla16[[#This Row],[Código]],HIC,8,FALSE),"-")</f>
        <v>-</v>
      </c>
      <c r="D13" s="42"/>
    </row>
    <row r="14" spans="1:6" x14ac:dyDescent="0.25">
      <c r="A14" s="53" t="str">
        <f>IFERROR(VLOOKUP(Tabla16[[#This Row],[Código]],HIC,2,FALSE),"-")</f>
        <v>-</v>
      </c>
      <c r="B14" s="54" t="str">
        <f>IFERROR(VLOOKUP(Tabla16[[#This Row],[Código]],HIC,3,FALSE),"-")</f>
        <v>-</v>
      </c>
      <c r="C14" s="54" t="str">
        <f>IFERROR(VLOOKUP(Tabla16[[#This Row],[Código]],HIC,8,FALSE),"-")</f>
        <v>-</v>
      </c>
      <c r="D14" s="42"/>
    </row>
    <row r="15" spans="1:6" x14ac:dyDescent="0.25">
      <c r="A15" s="53" t="str">
        <f>IFERROR(VLOOKUP(Tabla16[[#This Row],[Código]],HIC,2,FALSE),"-")</f>
        <v>-</v>
      </c>
      <c r="B15" s="54" t="str">
        <f>IFERROR(VLOOKUP(Tabla16[[#This Row],[Código]],HIC,3,FALSE),"-")</f>
        <v>-</v>
      </c>
      <c r="C15" s="54" t="str">
        <f>IFERROR(VLOOKUP(Tabla16[[#This Row],[Código]],HIC,8,FALSE),"-")</f>
        <v>-</v>
      </c>
      <c r="D15" s="42"/>
    </row>
    <row r="16" spans="1:6" x14ac:dyDescent="0.25">
      <c r="A16" s="53" t="str">
        <f>IFERROR(VLOOKUP(Tabla16[[#This Row],[Código]],HIC,2,FALSE),"-")</f>
        <v>-</v>
      </c>
      <c r="B16" s="54" t="str">
        <f>IFERROR(VLOOKUP(Tabla16[[#This Row],[Código]],HIC,3,FALSE),"-")</f>
        <v>-</v>
      </c>
      <c r="C16" s="54" t="str">
        <f>IFERROR(VLOOKUP(Tabla16[[#This Row],[Código]],HIC,8,FALSE),"-")</f>
        <v>-</v>
      </c>
      <c r="D16" s="42"/>
    </row>
    <row r="17" spans="1:4" x14ac:dyDescent="0.25">
      <c r="A17" s="53" t="str">
        <f>IFERROR(VLOOKUP(Tabla16[[#This Row],[Código]],HIC,2,FALSE),"-")</f>
        <v>-</v>
      </c>
      <c r="B17" s="54" t="str">
        <f>IFERROR(VLOOKUP(Tabla16[[#This Row],[Código]],HIC,3,FALSE),"-")</f>
        <v>-</v>
      </c>
      <c r="C17" s="54" t="str">
        <f>IFERROR(VLOOKUP(Tabla16[[#This Row],[Código]],HIC,8,FALSE),"-")</f>
        <v>-</v>
      </c>
      <c r="D17" s="42"/>
    </row>
    <row r="18" spans="1:4" x14ac:dyDescent="0.25">
      <c r="A18" s="53" t="str">
        <f>IFERROR(VLOOKUP(Tabla16[[#This Row],[Código]],HIC,2,FALSE),"-")</f>
        <v>-</v>
      </c>
      <c r="B18" s="54" t="str">
        <f>IFERROR(VLOOKUP(Tabla16[[#This Row],[Código]],HIC,3,FALSE),"-")</f>
        <v>-</v>
      </c>
      <c r="C18" s="54" t="str">
        <f>IFERROR(VLOOKUP(Tabla16[[#This Row],[Código]],HIC,8,FALSE),"-")</f>
        <v>-</v>
      </c>
      <c r="D18" s="42"/>
    </row>
    <row r="19" spans="1:4" x14ac:dyDescent="0.25">
      <c r="A19" s="53" t="str">
        <f>IFERROR(VLOOKUP(Tabla16[[#This Row],[Código]],HIC,2,FALSE),"-")</f>
        <v>-</v>
      </c>
      <c r="B19" s="54" t="str">
        <f>IFERROR(VLOOKUP(Tabla16[[#This Row],[Código]],HIC,3,FALSE),"-")</f>
        <v>-</v>
      </c>
      <c r="C19" s="54" t="str">
        <f>IFERROR(VLOOKUP(Tabla16[[#This Row],[Código]],HIC,8,FALSE),"-")</f>
        <v>-</v>
      </c>
      <c r="D19" s="42"/>
    </row>
    <row r="20" spans="1:4" x14ac:dyDescent="0.25">
      <c r="A20" s="53" t="str">
        <f>IFERROR(VLOOKUP(Tabla16[[#This Row],[Código]],HIC,2,FALSE),"-")</f>
        <v>-</v>
      </c>
      <c r="B20" s="54" t="str">
        <f>IFERROR(VLOOKUP(Tabla16[[#This Row],[Código]],HIC,3,FALSE),"-")</f>
        <v>-</v>
      </c>
      <c r="C20" s="54" t="str">
        <f>IFERROR(VLOOKUP(Tabla16[[#This Row],[Código]],HIC,8,FALSE),"-")</f>
        <v>-</v>
      </c>
      <c r="D20" s="42"/>
    </row>
    <row r="21" spans="1:4" x14ac:dyDescent="0.25">
      <c r="A21" s="53" t="str">
        <f>IFERROR(VLOOKUP(Tabla16[[#This Row],[Código]],HIC,2,FALSE),"-")</f>
        <v>-</v>
      </c>
      <c r="B21" s="54" t="str">
        <f>IFERROR(VLOOKUP(Tabla16[[#This Row],[Código]],HIC,3,FALSE),"-")</f>
        <v>-</v>
      </c>
      <c r="C21" s="54" t="str">
        <f>IFERROR(VLOOKUP(Tabla16[[#This Row],[Código]],HIC,8,FALSE),"-")</f>
        <v>-</v>
      </c>
      <c r="D21" s="42"/>
    </row>
    <row r="22" spans="1:4" x14ac:dyDescent="0.25">
      <c r="A22" s="53" t="str">
        <f>IFERROR(VLOOKUP(Tabla16[[#This Row],[Código]],HIC,2,FALSE),"-")</f>
        <v>-</v>
      </c>
      <c r="B22" s="54" t="str">
        <f>IFERROR(VLOOKUP(Tabla16[[#This Row],[Código]],HIC,3,FALSE),"-")</f>
        <v>-</v>
      </c>
      <c r="C22" s="54" t="str">
        <f>IFERROR(VLOOKUP(Tabla16[[#This Row],[Código]],HIC,8,FALSE),"-")</f>
        <v>-</v>
      </c>
      <c r="D22" s="42"/>
    </row>
    <row r="23" spans="1:4" x14ac:dyDescent="0.25">
      <c r="A23" s="53" t="str">
        <f>IFERROR(VLOOKUP(Tabla16[[#This Row],[Código]],HIC,2,FALSE),"-")</f>
        <v>-</v>
      </c>
      <c r="B23" s="54" t="str">
        <f>IFERROR(VLOOKUP(Tabla16[[#This Row],[Código]],HIC,3,FALSE),"-")</f>
        <v>-</v>
      </c>
      <c r="C23" s="54" t="str">
        <f>IFERROR(VLOOKUP(Tabla16[[#This Row],[Código]],HIC,8,FALSE),"-")</f>
        <v>-</v>
      </c>
      <c r="D23" s="42"/>
    </row>
    <row r="24" spans="1:4" x14ac:dyDescent="0.25">
      <c r="A24" s="53" t="str">
        <f>IFERROR(VLOOKUP(Tabla16[[#This Row],[Código]],HIC,2,FALSE),"-")</f>
        <v>-</v>
      </c>
      <c r="B24" s="54" t="str">
        <f>IFERROR(VLOOKUP(Tabla16[[#This Row],[Código]],HIC,3,FALSE),"-")</f>
        <v>-</v>
      </c>
      <c r="C24" s="54" t="str">
        <f>IFERROR(VLOOKUP(Tabla16[[#This Row],[Código]],HIC,8,FALSE),"-")</f>
        <v>-</v>
      </c>
      <c r="D24" s="42"/>
    </row>
    <row r="25" spans="1:4" x14ac:dyDescent="0.25">
      <c r="A25" s="53" t="str">
        <f>IFERROR(VLOOKUP(Tabla16[[#This Row],[Código]],HIC,2,FALSE),"-")</f>
        <v>-</v>
      </c>
      <c r="B25" s="54" t="str">
        <f>IFERROR(VLOOKUP(Tabla16[[#This Row],[Código]],HIC,3,FALSE),"-")</f>
        <v>-</v>
      </c>
      <c r="C25" s="54" t="str">
        <f>IFERROR(VLOOKUP(Tabla16[[#This Row],[Código]],HIC,8,FALSE),"-")</f>
        <v>-</v>
      </c>
      <c r="D25" s="42"/>
    </row>
    <row r="26" spans="1:4" x14ac:dyDescent="0.25">
      <c r="A26" s="53" t="str">
        <f>IFERROR(VLOOKUP(Tabla16[[#This Row],[Código]],HIC,2,FALSE),"-")</f>
        <v>-</v>
      </c>
      <c r="B26" s="54" t="str">
        <f>IFERROR(VLOOKUP(Tabla16[[#This Row],[Código]],HIC,3,FALSE),"-")</f>
        <v>-</v>
      </c>
      <c r="C26" s="54" t="str">
        <f>IFERROR(VLOOKUP(Tabla16[[#This Row],[Código]],HIC,8,FALSE),"-")</f>
        <v>-</v>
      </c>
      <c r="D26" s="42"/>
    </row>
    <row r="27" spans="1:4" x14ac:dyDescent="0.25">
      <c r="A27" s="53" t="str">
        <f>IFERROR(VLOOKUP(Tabla16[[#This Row],[Código]],HIC,2,FALSE),"-")</f>
        <v>-</v>
      </c>
      <c r="B27" s="54" t="str">
        <f>IFERROR(VLOOKUP(Tabla16[[#This Row],[Código]],HIC,3,FALSE),"-")</f>
        <v>-</v>
      </c>
      <c r="C27" s="54" t="str">
        <f>IFERROR(VLOOKUP(Tabla16[[#This Row],[Código]],HIC,8,FALSE),"-")</f>
        <v>-</v>
      </c>
      <c r="D27" s="42"/>
    </row>
    <row r="28" spans="1:4" x14ac:dyDescent="0.25">
      <c r="A28" s="53" t="str">
        <f>IFERROR(VLOOKUP(Tabla16[[#This Row],[Código]],HIC,2,FALSE),"-")</f>
        <v>-</v>
      </c>
      <c r="B28" s="54" t="str">
        <f>IFERROR(VLOOKUP(Tabla16[[#This Row],[Código]],HIC,3,FALSE),"-")</f>
        <v>-</v>
      </c>
      <c r="C28" s="54" t="str">
        <f>IFERROR(VLOOKUP(Tabla16[[#This Row],[Código]],HIC,8,FALSE),"-")</f>
        <v>-</v>
      </c>
      <c r="D28" s="42"/>
    </row>
    <row r="29" spans="1:4" x14ac:dyDescent="0.25">
      <c r="A29" s="53" t="str">
        <f>IFERROR(VLOOKUP(Tabla16[[#This Row],[Código]],HIC,2,FALSE),"-")</f>
        <v>-</v>
      </c>
      <c r="B29" s="54" t="str">
        <f>IFERROR(VLOOKUP(Tabla16[[#This Row],[Código]],HIC,3,FALSE),"-")</f>
        <v>-</v>
      </c>
      <c r="C29" s="54" t="str">
        <f>IFERROR(VLOOKUP(Tabla16[[#This Row],[Código]],HIC,8,FALSE),"-")</f>
        <v>-</v>
      </c>
      <c r="D29" s="42"/>
    </row>
    <row r="30" spans="1:4" x14ac:dyDescent="0.25">
      <c r="A30" s="53" t="str">
        <f>IFERROR(VLOOKUP(Tabla16[[#This Row],[Código]],HIC,2,FALSE),"-")</f>
        <v>-</v>
      </c>
      <c r="B30" s="54" t="str">
        <f>IFERROR(VLOOKUP(Tabla16[[#This Row],[Código]],HIC,3,FALSE),"-")</f>
        <v>-</v>
      </c>
      <c r="C30" s="54" t="str">
        <f>IFERROR(VLOOKUP(Tabla16[[#This Row],[Código]],HIC,8,FALSE),"-")</f>
        <v>-</v>
      </c>
      <c r="D30" s="42"/>
    </row>
    <row r="31" spans="1:4" x14ac:dyDescent="0.25">
      <c r="A31" s="53" t="str">
        <f>IFERROR(VLOOKUP(Tabla16[[#This Row],[Código]],HIC,2,FALSE),"-")</f>
        <v>-</v>
      </c>
      <c r="B31" s="54" t="str">
        <f>IFERROR(VLOOKUP(Tabla16[[#This Row],[Código]],HIC,3,FALSE),"-")</f>
        <v>-</v>
      </c>
      <c r="C31" s="54" t="str">
        <f>IFERROR(VLOOKUP(Tabla16[[#This Row],[Código]],HIC,8,FALSE),"-")</f>
        <v>-</v>
      </c>
      <c r="D31" s="42"/>
    </row>
    <row r="32" spans="1:4" x14ac:dyDescent="0.25">
      <c r="A32" s="53" t="str">
        <f>IFERROR(VLOOKUP(Tabla16[[#This Row],[Código]],HIC,2,FALSE),"-")</f>
        <v>-</v>
      </c>
      <c r="B32" s="54" t="str">
        <f>IFERROR(VLOOKUP(Tabla16[[#This Row],[Código]],HIC,3,FALSE),"-")</f>
        <v>-</v>
      </c>
      <c r="C32" s="54" t="str">
        <f>IFERROR(VLOOKUP(Tabla16[[#This Row],[Código]],HIC,8,FALSE),"-")</f>
        <v>-</v>
      </c>
      <c r="D32" s="42"/>
    </row>
    <row r="33" spans="1:4" x14ac:dyDescent="0.25">
      <c r="A33" s="53" t="str">
        <f>IFERROR(VLOOKUP(Tabla16[[#This Row],[Código]],HIC,2,FALSE),"-")</f>
        <v>-</v>
      </c>
      <c r="B33" s="54" t="str">
        <f>IFERROR(VLOOKUP(Tabla16[[#This Row],[Código]],HIC,3,FALSE),"-")</f>
        <v>-</v>
      </c>
      <c r="C33" s="54" t="str">
        <f>IFERROR(VLOOKUP(Tabla16[[#This Row],[Código]],HIC,8,FALSE),"-")</f>
        <v>-</v>
      </c>
      <c r="D33" s="42"/>
    </row>
    <row r="34" spans="1:4" x14ac:dyDescent="0.25">
      <c r="A34" s="53" t="str">
        <f>IFERROR(VLOOKUP(Tabla16[[#This Row],[Código]],HIC,2,FALSE),"-")</f>
        <v>-</v>
      </c>
      <c r="B34" s="54" t="str">
        <f>IFERROR(VLOOKUP(Tabla16[[#This Row],[Código]],HIC,3,FALSE),"-")</f>
        <v>-</v>
      </c>
      <c r="C34" s="54" t="str">
        <f>IFERROR(VLOOKUP(Tabla16[[#This Row],[Código]],HIC,8,FALSE),"-")</f>
        <v>-</v>
      </c>
      <c r="D34" s="42"/>
    </row>
    <row r="35" spans="1:4" x14ac:dyDescent="0.25">
      <c r="A35" s="53" t="str">
        <f>IFERROR(VLOOKUP(Tabla16[[#This Row],[Código]],HIC,2,FALSE),"-")</f>
        <v>-</v>
      </c>
      <c r="B35" s="54" t="str">
        <f>IFERROR(VLOOKUP(Tabla16[[#This Row],[Código]],HIC,3,FALSE),"-")</f>
        <v>-</v>
      </c>
      <c r="C35" s="54" t="str">
        <f>IFERROR(VLOOKUP(Tabla16[[#This Row],[Código]],HIC,8,FALSE),"-")</f>
        <v>-</v>
      </c>
      <c r="D35" s="42"/>
    </row>
    <row r="36" spans="1:4" x14ac:dyDescent="0.25">
      <c r="A36" s="53" t="str">
        <f>IFERROR(VLOOKUP(Tabla16[[#This Row],[Código]],HIC,2,FALSE),"-")</f>
        <v>-</v>
      </c>
      <c r="B36" s="54" t="str">
        <f>IFERROR(VLOOKUP(Tabla16[[#This Row],[Código]],HIC,3,FALSE),"-")</f>
        <v>-</v>
      </c>
      <c r="C36" s="54" t="str">
        <f>IFERROR(VLOOKUP(Tabla16[[#This Row],[Código]],HIC,8,FALSE),"-")</f>
        <v>-</v>
      </c>
      <c r="D36" s="42"/>
    </row>
    <row r="37" spans="1:4" x14ac:dyDescent="0.25">
      <c r="A37" s="53" t="str">
        <f>IFERROR(VLOOKUP(Tabla16[[#This Row],[Código]],HIC,2,FALSE),"-")</f>
        <v>-</v>
      </c>
      <c r="B37" s="54" t="str">
        <f>IFERROR(VLOOKUP(Tabla16[[#This Row],[Código]],HIC,3,FALSE),"-")</f>
        <v>-</v>
      </c>
      <c r="C37" s="54" t="str">
        <f>IFERROR(VLOOKUP(Tabla16[[#This Row],[Código]],HIC,8,FALSE),"-")</f>
        <v>-</v>
      </c>
      <c r="D37" s="42"/>
    </row>
    <row r="38" spans="1:4" x14ac:dyDescent="0.25">
      <c r="A38" s="53" t="str">
        <f>IFERROR(VLOOKUP(Tabla16[[#This Row],[Código]],HIC,2,FALSE),"-")</f>
        <v>-</v>
      </c>
      <c r="B38" s="54" t="str">
        <f>IFERROR(VLOOKUP(Tabla16[[#This Row],[Código]],HIC,3,FALSE),"-")</f>
        <v>-</v>
      </c>
      <c r="C38" s="54" t="str">
        <f>IFERROR(VLOOKUP(Tabla16[[#This Row],[Código]],HIC,8,FALSE),"-")</f>
        <v>-</v>
      </c>
      <c r="D38" s="42"/>
    </row>
    <row r="39" spans="1:4" x14ac:dyDescent="0.25">
      <c r="A39" s="53" t="str">
        <f>IFERROR(VLOOKUP(Tabla16[[#This Row],[Código]],HIC,2,FALSE),"-")</f>
        <v>-</v>
      </c>
      <c r="B39" s="54" t="str">
        <f>IFERROR(VLOOKUP(Tabla16[[#This Row],[Código]],HIC,3,FALSE),"-")</f>
        <v>-</v>
      </c>
      <c r="C39" s="54" t="str">
        <f>IFERROR(VLOOKUP(Tabla16[[#This Row],[Código]],HIC,8,FALSE),"-")</f>
        <v>-</v>
      </c>
      <c r="D39" s="42"/>
    </row>
    <row r="40" spans="1:4" x14ac:dyDescent="0.25">
      <c r="A40" s="53" t="str">
        <f>IFERROR(VLOOKUP(Tabla16[[#This Row],[Código]],HIC,2,FALSE),"-")</f>
        <v>-</v>
      </c>
      <c r="B40" s="54" t="str">
        <f>IFERROR(VLOOKUP(Tabla16[[#This Row],[Código]],HIC,3,FALSE),"-")</f>
        <v>-</v>
      </c>
      <c r="C40" s="54" t="str">
        <f>IFERROR(VLOOKUP(Tabla16[[#This Row],[Código]],HIC,8,FALSE),"-")</f>
        <v>-</v>
      </c>
      <c r="D40" s="42"/>
    </row>
    <row r="41" spans="1:4" x14ac:dyDescent="0.25">
      <c r="A41" s="53" t="str">
        <f>IFERROR(VLOOKUP(Tabla16[[#This Row],[Código]],HIC,2,FALSE),"-")</f>
        <v>-</v>
      </c>
      <c r="B41" s="54" t="str">
        <f>IFERROR(VLOOKUP(Tabla16[[#This Row],[Código]],HIC,3,FALSE),"-")</f>
        <v>-</v>
      </c>
      <c r="C41" s="54" t="str">
        <f>IFERROR(VLOOKUP(Tabla16[[#This Row],[Código]],HIC,8,FALSE),"-")</f>
        <v>-</v>
      </c>
      <c r="D41" s="42"/>
    </row>
    <row r="42" spans="1:4" x14ac:dyDescent="0.25">
      <c r="A42" s="53" t="str">
        <f>IFERROR(VLOOKUP(Tabla16[[#This Row],[Código]],HIC,2,FALSE),"-")</f>
        <v>-</v>
      </c>
      <c r="B42" s="54" t="str">
        <f>IFERROR(VLOOKUP(Tabla16[[#This Row],[Código]],HIC,3,FALSE),"-")</f>
        <v>-</v>
      </c>
      <c r="C42" s="54" t="str">
        <f>IFERROR(VLOOKUP(Tabla16[[#This Row],[Código]],HIC,8,FALSE),"-")</f>
        <v>-</v>
      </c>
      <c r="D42" s="42"/>
    </row>
    <row r="43" spans="1:4" x14ac:dyDescent="0.25">
      <c r="A43" s="53" t="str">
        <f>IFERROR(VLOOKUP(Tabla16[[#This Row],[Código]],HIC,2,FALSE),"-")</f>
        <v>-</v>
      </c>
      <c r="B43" s="54" t="str">
        <f>IFERROR(VLOOKUP(Tabla16[[#This Row],[Código]],HIC,3,FALSE),"-")</f>
        <v>-</v>
      </c>
      <c r="C43" s="54" t="str">
        <f>IFERROR(VLOOKUP(Tabla16[[#This Row],[Código]],HIC,8,FALSE),"-")</f>
        <v>-</v>
      </c>
      <c r="D43" s="42"/>
    </row>
    <row r="44" spans="1:4" x14ac:dyDescent="0.25">
      <c r="A44" s="53" t="str">
        <f>IFERROR(VLOOKUP(Tabla16[[#This Row],[Código]],HIC,2,FALSE),"-")</f>
        <v>-</v>
      </c>
      <c r="B44" s="54" t="str">
        <f>IFERROR(VLOOKUP(Tabla16[[#This Row],[Código]],HIC,3,FALSE),"-")</f>
        <v>-</v>
      </c>
      <c r="C44" s="54" t="str">
        <f>IFERROR(VLOOKUP(Tabla16[[#This Row],[Código]],HIC,8,FALSE),"-")</f>
        <v>-</v>
      </c>
      <c r="D44" s="42"/>
    </row>
    <row r="45" spans="1:4" x14ac:dyDescent="0.25">
      <c r="A45" s="53" t="str">
        <f>IFERROR(VLOOKUP(Tabla16[[#This Row],[Código]],HIC,2,FALSE),"-")</f>
        <v>-</v>
      </c>
      <c r="B45" s="54" t="str">
        <f>IFERROR(VLOOKUP(Tabla16[[#This Row],[Código]],HIC,3,FALSE),"-")</f>
        <v>-</v>
      </c>
      <c r="C45" s="54" t="str">
        <f>IFERROR(VLOOKUP(Tabla16[[#This Row],[Código]],HIC,8,FALSE),"-")</f>
        <v>-</v>
      </c>
      <c r="D45" s="42"/>
    </row>
    <row r="46" spans="1:4" x14ac:dyDescent="0.25">
      <c r="A46" s="53" t="str">
        <f>IFERROR(VLOOKUP(Tabla16[[#This Row],[Código]],HIC,2,FALSE),"-")</f>
        <v>-</v>
      </c>
      <c r="B46" s="54" t="str">
        <f>IFERROR(VLOOKUP(Tabla16[[#This Row],[Código]],HIC,3,FALSE),"-")</f>
        <v>-</v>
      </c>
      <c r="C46" s="54" t="str">
        <f>IFERROR(VLOOKUP(Tabla16[[#This Row],[Código]],HIC,8,FALSE),"-")</f>
        <v>-</v>
      </c>
      <c r="D46" s="42"/>
    </row>
    <row r="47" spans="1:4" x14ac:dyDescent="0.25">
      <c r="A47" s="53" t="str">
        <f>IFERROR(VLOOKUP(Tabla16[[#This Row],[Código]],HIC,2,FALSE),"-")</f>
        <v>-</v>
      </c>
      <c r="B47" s="54" t="str">
        <f>IFERROR(VLOOKUP(Tabla16[[#This Row],[Código]],HIC,3,FALSE),"-")</f>
        <v>-</v>
      </c>
      <c r="C47" s="54" t="str">
        <f>IFERROR(VLOOKUP(Tabla16[[#This Row],[Código]],HIC,8,FALSE),"-")</f>
        <v>-</v>
      </c>
      <c r="D47" s="42"/>
    </row>
    <row r="48" spans="1:4" x14ac:dyDescent="0.25">
      <c r="A48" s="53" t="str">
        <f>IFERROR(VLOOKUP(Tabla16[[#This Row],[Código]],HIC,2,FALSE),"-")</f>
        <v>-</v>
      </c>
      <c r="B48" s="54" t="str">
        <f>IFERROR(VLOOKUP(Tabla16[[#This Row],[Código]],HIC,3,FALSE),"-")</f>
        <v>-</v>
      </c>
      <c r="C48" s="54" t="str">
        <f>IFERROR(VLOOKUP(Tabla16[[#This Row],[Código]],HIC,8,FALSE),"-")</f>
        <v>-</v>
      </c>
      <c r="D48" s="42"/>
    </row>
    <row r="49" spans="1:4" x14ac:dyDescent="0.25">
      <c r="A49" s="53" t="str">
        <f>IFERROR(VLOOKUP(Tabla16[[#This Row],[Código]],HIC,2,FALSE),"-")</f>
        <v>-</v>
      </c>
      <c r="B49" s="54" t="str">
        <f>IFERROR(VLOOKUP(Tabla16[[#This Row],[Código]],HIC,3,FALSE),"-")</f>
        <v>-</v>
      </c>
      <c r="C49" s="54" t="str">
        <f>IFERROR(VLOOKUP(Tabla16[[#This Row],[Código]],HIC,8,FALSE),"-")</f>
        <v>-</v>
      </c>
      <c r="D49" s="42"/>
    </row>
    <row r="50" spans="1:4" x14ac:dyDescent="0.25">
      <c r="A50" s="53" t="str">
        <f>IFERROR(VLOOKUP(Tabla16[[#This Row],[Código]],HIC,2,FALSE),"-")</f>
        <v>-</v>
      </c>
      <c r="B50" s="54" t="str">
        <f>IFERROR(VLOOKUP(Tabla16[[#This Row],[Código]],HIC,3,FALSE),"-")</f>
        <v>-</v>
      </c>
      <c r="C50" s="54" t="str">
        <f>IFERROR(VLOOKUP(Tabla16[[#This Row],[Código]],HIC,8,FALSE),"-")</f>
        <v>-</v>
      </c>
      <c r="D50" s="42"/>
    </row>
    <row r="51" spans="1:4" x14ac:dyDescent="0.25">
      <c r="A51" s="53" t="str">
        <f>IFERROR(VLOOKUP(Tabla16[[#This Row],[Código]],HIC,2,FALSE),"-")</f>
        <v>-</v>
      </c>
      <c r="B51" s="54" t="str">
        <f>IFERROR(VLOOKUP(Tabla16[[#This Row],[Código]],HIC,3,FALSE),"-")</f>
        <v>-</v>
      </c>
      <c r="C51" s="54" t="str">
        <f>IFERROR(VLOOKUP(Tabla16[[#This Row],[Código]],HIC,8,FALSE),"-")</f>
        <v>-</v>
      </c>
      <c r="D51" s="42"/>
    </row>
    <row r="52" spans="1:4" x14ac:dyDescent="0.25">
      <c r="A52" s="53" t="str">
        <f>IFERROR(VLOOKUP(Tabla16[[#This Row],[Código]],HIC,2,FALSE),"-")</f>
        <v>-</v>
      </c>
      <c r="B52" s="54" t="str">
        <f>IFERROR(VLOOKUP(Tabla16[[#This Row],[Código]],HIC,3,FALSE),"-")</f>
        <v>-</v>
      </c>
      <c r="C52" s="54" t="str">
        <f>IFERROR(VLOOKUP(Tabla16[[#This Row],[Código]],HIC,8,FALSE),"-")</f>
        <v>-</v>
      </c>
      <c r="D52" s="42"/>
    </row>
    <row r="53" spans="1:4" x14ac:dyDescent="0.25">
      <c r="A53" s="53" t="str">
        <f>IFERROR(VLOOKUP(Tabla16[[#This Row],[Código]],HIC,2,FALSE),"-")</f>
        <v>-</v>
      </c>
      <c r="B53" s="54" t="str">
        <f>IFERROR(VLOOKUP(Tabla16[[#This Row],[Código]],HIC,3,FALSE),"-")</f>
        <v>-</v>
      </c>
      <c r="C53" s="54" t="str">
        <f>IFERROR(VLOOKUP(Tabla16[[#This Row],[Código]],HIC,8,FALSE),"-")</f>
        <v>-</v>
      </c>
      <c r="D53" s="42"/>
    </row>
    <row r="54" spans="1:4" x14ac:dyDescent="0.25">
      <c r="A54" s="53" t="str">
        <f>IFERROR(VLOOKUP(Tabla16[[#This Row],[Código]],HIC,2,FALSE),"-")</f>
        <v>-</v>
      </c>
      <c r="B54" s="54" t="str">
        <f>IFERROR(VLOOKUP(Tabla16[[#This Row],[Código]],HIC,3,FALSE),"-")</f>
        <v>-</v>
      </c>
      <c r="C54" s="54" t="str">
        <f>IFERROR(VLOOKUP(Tabla16[[#This Row],[Código]],HIC,8,FALSE),"-")</f>
        <v>-</v>
      </c>
      <c r="D54" s="42"/>
    </row>
    <row r="55" spans="1:4" x14ac:dyDescent="0.25">
      <c r="A55" s="53" t="str">
        <f>IFERROR(VLOOKUP(Tabla16[[#This Row],[Código]],HIC,2,FALSE),"-")</f>
        <v>-</v>
      </c>
      <c r="B55" s="54" t="str">
        <f>IFERROR(VLOOKUP(Tabla16[[#This Row],[Código]],HIC,3,FALSE),"-")</f>
        <v>-</v>
      </c>
      <c r="C55" s="54" t="str">
        <f>IFERROR(VLOOKUP(Tabla16[[#This Row],[Código]],HIC,8,FALSE),"-")</f>
        <v>-</v>
      </c>
      <c r="D55" s="42"/>
    </row>
    <row r="56" spans="1:4" x14ac:dyDescent="0.25">
      <c r="A56" s="53" t="str">
        <f>IFERROR(VLOOKUP(Tabla16[[#This Row],[Código]],HIC,2,FALSE),"-")</f>
        <v>-</v>
      </c>
      <c r="B56" s="54" t="str">
        <f>IFERROR(VLOOKUP(Tabla16[[#This Row],[Código]],HIC,3,FALSE),"-")</f>
        <v>-</v>
      </c>
      <c r="C56" s="54" t="str">
        <f>IFERROR(VLOOKUP(Tabla16[[#This Row],[Código]],HIC,8,FALSE),"-")</f>
        <v>-</v>
      </c>
      <c r="D56" s="42"/>
    </row>
    <row r="57" spans="1:4" x14ac:dyDescent="0.25">
      <c r="A57" s="53" t="str">
        <f>IFERROR(VLOOKUP(Tabla16[[#This Row],[Código]],HIC,2,FALSE),"-")</f>
        <v>-</v>
      </c>
      <c r="B57" s="54" t="str">
        <f>IFERROR(VLOOKUP(Tabla16[[#This Row],[Código]],HIC,3,FALSE),"-")</f>
        <v>-</v>
      </c>
      <c r="C57" s="54" t="str">
        <f>IFERROR(VLOOKUP(Tabla16[[#This Row],[Código]],HIC,8,FALSE),"-")</f>
        <v>-</v>
      </c>
      <c r="D57" s="42"/>
    </row>
    <row r="58" spans="1:4" x14ac:dyDescent="0.25">
      <c r="A58" s="53" t="str">
        <f>IFERROR(VLOOKUP(Tabla16[[#This Row],[Código]],HIC,2,FALSE),"-")</f>
        <v>-</v>
      </c>
      <c r="B58" s="54" t="str">
        <f>IFERROR(VLOOKUP(Tabla16[[#This Row],[Código]],HIC,3,FALSE),"-")</f>
        <v>-</v>
      </c>
      <c r="C58" s="54" t="str">
        <f>IFERROR(VLOOKUP(Tabla16[[#This Row],[Código]],HIC,8,FALSE),"-")</f>
        <v>-</v>
      </c>
      <c r="D58" s="42"/>
    </row>
    <row r="59" spans="1:4" x14ac:dyDescent="0.25">
      <c r="A59" s="53" t="str">
        <f>IFERROR(VLOOKUP(Tabla16[[#This Row],[Código]],HIC,2,FALSE),"-")</f>
        <v>-</v>
      </c>
      <c r="B59" s="54" t="str">
        <f>IFERROR(VLOOKUP(Tabla16[[#This Row],[Código]],HIC,3,FALSE),"-")</f>
        <v>-</v>
      </c>
      <c r="C59" s="54" t="str">
        <f>IFERROR(VLOOKUP(Tabla16[[#This Row],[Código]],HIC,8,FALSE),"-")</f>
        <v>-</v>
      </c>
      <c r="D59" s="42"/>
    </row>
    <row r="60" spans="1:4" x14ac:dyDescent="0.25">
      <c r="A60" s="53" t="str">
        <f>IFERROR(VLOOKUP(Tabla16[[#This Row],[Código]],HIC,2,FALSE),"-")</f>
        <v>-</v>
      </c>
      <c r="B60" s="54" t="str">
        <f>IFERROR(VLOOKUP(Tabla16[[#This Row],[Código]],HIC,3,FALSE),"-")</f>
        <v>-</v>
      </c>
      <c r="C60" s="54" t="str">
        <f>IFERROR(VLOOKUP(Tabla16[[#This Row],[Código]],HIC,8,FALSE),"-")</f>
        <v>-</v>
      </c>
      <c r="D60" s="42"/>
    </row>
    <row r="61" spans="1:4" x14ac:dyDescent="0.25">
      <c r="A61" s="53" t="str">
        <f>IFERROR(VLOOKUP(Tabla16[[#This Row],[Código]],HIC,2,FALSE),"-")</f>
        <v>-</v>
      </c>
      <c r="B61" s="54" t="str">
        <f>IFERROR(VLOOKUP(Tabla16[[#This Row],[Código]],HIC,3,FALSE),"-")</f>
        <v>-</v>
      </c>
      <c r="C61" s="54" t="str">
        <f>IFERROR(VLOOKUP(Tabla16[[#This Row],[Código]],HIC,8,FALSE),"-")</f>
        <v>-</v>
      </c>
      <c r="D61" s="42"/>
    </row>
    <row r="62" spans="1:4" x14ac:dyDescent="0.25">
      <c r="A62" s="53" t="str">
        <f>IFERROR(VLOOKUP(Tabla16[[#This Row],[Código]],HIC,2,FALSE),"-")</f>
        <v>-</v>
      </c>
      <c r="B62" s="54" t="str">
        <f>IFERROR(VLOOKUP(Tabla16[[#This Row],[Código]],HIC,3,FALSE),"-")</f>
        <v>-</v>
      </c>
      <c r="C62" s="54" t="str">
        <f>IFERROR(VLOOKUP(Tabla16[[#This Row],[Código]],HIC,8,FALSE),"-")</f>
        <v>-</v>
      </c>
      <c r="D62" s="42"/>
    </row>
    <row r="63" spans="1:4" x14ac:dyDescent="0.25">
      <c r="A63" s="53" t="str">
        <f>IFERROR(VLOOKUP(Tabla16[[#This Row],[Código]],HIC,2,FALSE),"-")</f>
        <v>-</v>
      </c>
      <c r="B63" s="54" t="str">
        <f>IFERROR(VLOOKUP(Tabla16[[#This Row],[Código]],HIC,3,FALSE),"-")</f>
        <v>-</v>
      </c>
      <c r="C63" s="54" t="str">
        <f>IFERROR(VLOOKUP(Tabla16[[#This Row],[Código]],HIC,8,FALSE),"-")</f>
        <v>-</v>
      </c>
      <c r="D63" s="42"/>
    </row>
    <row r="64" spans="1:4" x14ac:dyDescent="0.25">
      <c r="A64" s="53" t="str">
        <f>IFERROR(VLOOKUP(Tabla16[[#This Row],[Código]],HIC,2,FALSE),"-")</f>
        <v>-</v>
      </c>
      <c r="B64" s="54" t="str">
        <f>IFERROR(VLOOKUP(Tabla16[[#This Row],[Código]],HIC,3,FALSE),"-")</f>
        <v>-</v>
      </c>
      <c r="C64" s="54" t="str">
        <f>IFERROR(VLOOKUP(Tabla16[[#This Row],[Código]],HIC,8,FALSE),"-")</f>
        <v>-</v>
      </c>
      <c r="D64" s="42"/>
    </row>
    <row r="65" spans="1:4" x14ac:dyDescent="0.25">
      <c r="A65" s="53" t="str">
        <f>IFERROR(VLOOKUP(Tabla16[[#This Row],[Código]],HIC,2,FALSE),"-")</f>
        <v>-</v>
      </c>
      <c r="B65" s="54" t="str">
        <f>IFERROR(VLOOKUP(Tabla16[[#This Row],[Código]],HIC,3,FALSE),"-")</f>
        <v>-</v>
      </c>
      <c r="C65" s="54" t="str">
        <f>IFERROR(VLOOKUP(Tabla16[[#This Row],[Código]],HIC,8,FALSE),"-")</f>
        <v>-</v>
      </c>
      <c r="D65" s="42"/>
    </row>
    <row r="66" spans="1:4" x14ac:dyDescent="0.25">
      <c r="A66" s="53" t="str">
        <f>IFERROR(VLOOKUP(Tabla16[[#This Row],[Código]],HIC,2,FALSE),"-")</f>
        <v>-</v>
      </c>
      <c r="B66" s="54" t="str">
        <f>IFERROR(VLOOKUP(Tabla16[[#This Row],[Código]],HIC,3,FALSE),"-")</f>
        <v>-</v>
      </c>
      <c r="C66" s="54" t="str">
        <f>IFERROR(VLOOKUP(Tabla16[[#This Row],[Código]],HIC,8,FALSE),"-")</f>
        <v>-</v>
      </c>
      <c r="D66" s="42"/>
    </row>
    <row r="67" spans="1:4" x14ac:dyDescent="0.25">
      <c r="A67" s="53" t="str">
        <f>IFERROR(VLOOKUP(Tabla16[[#This Row],[Código]],HIC,2,FALSE),"-")</f>
        <v>-</v>
      </c>
      <c r="B67" s="54" t="str">
        <f>IFERROR(VLOOKUP(Tabla16[[#This Row],[Código]],HIC,3,FALSE),"-")</f>
        <v>-</v>
      </c>
      <c r="C67" s="54" t="str">
        <f>IFERROR(VLOOKUP(Tabla16[[#This Row],[Código]],HIC,8,FALSE),"-")</f>
        <v>-</v>
      </c>
      <c r="D67" s="42"/>
    </row>
    <row r="68" spans="1:4" x14ac:dyDescent="0.25">
      <c r="A68" s="53" t="str">
        <f>IFERROR(VLOOKUP(Tabla16[[#This Row],[Código]],HIC,2,FALSE),"-")</f>
        <v>-</v>
      </c>
      <c r="B68" s="54" t="str">
        <f>IFERROR(VLOOKUP(Tabla16[[#This Row],[Código]],HIC,3,FALSE),"-")</f>
        <v>-</v>
      </c>
      <c r="C68" s="54" t="str">
        <f>IFERROR(VLOOKUP(Tabla16[[#This Row],[Código]],HIC,8,FALSE),"-")</f>
        <v>-</v>
      </c>
      <c r="D68" s="42"/>
    </row>
    <row r="69" spans="1:4" x14ac:dyDescent="0.25">
      <c r="A69" s="53" t="str">
        <f>IFERROR(VLOOKUP(Tabla16[[#This Row],[Código]],HIC,2,FALSE),"-")</f>
        <v>-</v>
      </c>
      <c r="B69" s="54" t="str">
        <f>IFERROR(VLOOKUP(Tabla16[[#This Row],[Código]],HIC,3,FALSE),"-")</f>
        <v>-</v>
      </c>
      <c r="C69" s="54" t="str">
        <f>IFERROR(VLOOKUP(Tabla16[[#This Row],[Código]],HIC,8,FALSE),"-")</f>
        <v>-</v>
      </c>
      <c r="D69" s="42"/>
    </row>
    <row r="70" spans="1:4" x14ac:dyDescent="0.25">
      <c r="A70" s="53" t="str">
        <f>IFERROR(VLOOKUP(Tabla16[[#This Row],[Código]],HIC,2,FALSE),"-")</f>
        <v>-</v>
      </c>
      <c r="B70" s="54" t="str">
        <f>IFERROR(VLOOKUP(Tabla16[[#This Row],[Código]],HIC,3,FALSE),"-")</f>
        <v>-</v>
      </c>
      <c r="C70" s="54" t="str">
        <f>IFERROR(VLOOKUP(Tabla16[[#This Row],[Código]],HIC,8,FALSE),"-")</f>
        <v>-</v>
      </c>
      <c r="D70" s="42"/>
    </row>
    <row r="71" spans="1:4" x14ac:dyDescent="0.25">
      <c r="A71" s="53" t="str">
        <f>IFERROR(VLOOKUP(Tabla16[[#This Row],[Código]],HIC,2,FALSE),"-")</f>
        <v>-</v>
      </c>
      <c r="B71" s="54" t="str">
        <f>IFERROR(VLOOKUP(Tabla16[[#This Row],[Código]],HIC,3,FALSE),"-")</f>
        <v>-</v>
      </c>
      <c r="C71" s="54" t="str">
        <f>IFERROR(VLOOKUP(Tabla16[[#This Row],[Código]],HIC,8,FALSE),"-")</f>
        <v>-</v>
      </c>
      <c r="D71" s="42"/>
    </row>
    <row r="72" spans="1:4" x14ac:dyDescent="0.25">
      <c r="A72" s="53" t="str">
        <f>IFERROR(VLOOKUP(Tabla16[[#This Row],[Código]],HIC,2,FALSE),"-")</f>
        <v>-</v>
      </c>
      <c r="B72" s="54" t="str">
        <f>IFERROR(VLOOKUP(Tabla16[[#This Row],[Código]],HIC,3,FALSE),"-")</f>
        <v>-</v>
      </c>
      <c r="C72" s="54" t="str">
        <f>IFERROR(VLOOKUP(Tabla16[[#This Row],[Código]],HIC,8,FALSE),"-")</f>
        <v>-</v>
      </c>
      <c r="D72" s="42"/>
    </row>
    <row r="73" spans="1:4" x14ac:dyDescent="0.25">
      <c r="A73" s="53" t="str">
        <f>IFERROR(VLOOKUP(Tabla16[[#This Row],[Código]],HIC,2,FALSE),"-")</f>
        <v>-</v>
      </c>
      <c r="B73" s="54" t="str">
        <f>IFERROR(VLOOKUP(Tabla16[[#This Row],[Código]],HIC,3,FALSE),"-")</f>
        <v>-</v>
      </c>
      <c r="C73" s="54" t="str">
        <f>IFERROR(VLOOKUP(Tabla16[[#This Row],[Código]],HIC,8,FALSE),"-")</f>
        <v>-</v>
      </c>
      <c r="D73" s="42"/>
    </row>
    <row r="74" spans="1:4" x14ac:dyDescent="0.25">
      <c r="A74" s="53" t="str">
        <f>IFERROR(VLOOKUP(Tabla16[[#This Row],[Código]],HIC,2,FALSE),"-")</f>
        <v>-</v>
      </c>
      <c r="B74" s="54" t="str">
        <f>IFERROR(VLOOKUP(Tabla16[[#This Row],[Código]],HIC,3,FALSE),"-")</f>
        <v>-</v>
      </c>
      <c r="C74" s="54" t="str">
        <f>IFERROR(VLOOKUP(Tabla16[[#This Row],[Código]],HIC,8,FALSE),"-")</f>
        <v>-</v>
      </c>
      <c r="D74" s="42"/>
    </row>
    <row r="75" spans="1:4" x14ac:dyDescent="0.25">
      <c r="A75" s="53" t="str">
        <f>IFERROR(VLOOKUP(Tabla16[[#This Row],[Código]],HIC,2,FALSE),"-")</f>
        <v>-</v>
      </c>
      <c r="B75" s="54" t="str">
        <f>IFERROR(VLOOKUP(Tabla16[[#This Row],[Código]],HIC,3,FALSE),"-")</f>
        <v>-</v>
      </c>
      <c r="C75" s="54" t="str">
        <f>IFERROR(VLOOKUP(Tabla16[[#This Row],[Código]],HIC,8,FALSE),"-")</f>
        <v>-</v>
      </c>
      <c r="D75" s="42"/>
    </row>
    <row r="76" spans="1:4" x14ac:dyDescent="0.25">
      <c r="A76" s="53" t="str">
        <f>IFERROR(VLOOKUP(Tabla16[[#This Row],[Código]],HIC,2,FALSE),"-")</f>
        <v>-</v>
      </c>
      <c r="B76" s="54" t="str">
        <f>IFERROR(VLOOKUP(Tabla16[[#This Row],[Código]],HIC,3,FALSE),"-")</f>
        <v>-</v>
      </c>
      <c r="C76" s="54" t="str">
        <f>IFERROR(VLOOKUP(Tabla16[[#This Row],[Código]],HIC,8,FALSE),"-")</f>
        <v>-</v>
      </c>
      <c r="D76" s="42"/>
    </row>
    <row r="77" spans="1:4" x14ac:dyDescent="0.25">
      <c r="A77" s="53" t="str">
        <f>IFERROR(VLOOKUP(Tabla16[[#This Row],[Código]],HIC,2,FALSE),"-")</f>
        <v>-</v>
      </c>
      <c r="B77" s="54" t="str">
        <f>IFERROR(VLOOKUP(Tabla16[[#This Row],[Código]],HIC,3,FALSE),"-")</f>
        <v>-</v>
      </c>
      <c r="C77" s="54" t="str">
        <f>IFERROR(VLOOKUP(Tabla16[[#This Row],[Código]],HIC,8,FALSE),"-")</f>
        <v>-</v>
      </c>
      <c r="D77" s="42"/>
    </row>
    <row r="78" spans="1:4" x14ac:dyDescent="0.25">
      <c r="A78" s="53" t="str">
        <f>IFERROR(VLOOKUP(Tabla16[[#This Row],[Código]],HIC,2,FALSE),"-")</f>
        <v>-</v>
      </c>
      <c r="B78" s="54" t="str">
        <f>IFERROR(VLOOKUP(Tabla16[[#This Row],[Código]],HIC,3,FALSE),"-")</f>
        <v>-</v>
      </c>
      <c r="C78" s="54" t="str">
        <f>IFERROR(VLOOKUP(Tabla16[[#This Row],[Código]],HIC,8,FALSE),"-")</f>
        <v>-</v>
      </c>
      <c r="D78" s="42"/>
    </row>
    <row r="79" spans="1:4" x14ac:dyDescent="0.25">
      <c r="A79" s="53" t="str">
        <f>IFERROR(VLOOKUP(Tabla16[[#This Row],[Código]],HIC,2,FALSE),"-")</f>
        <v>-</v>
      </c>
      <c r="B79" s="54" t="str">
        <f>IFERROR(VLOOKUP(Tabla16[[#This Row],[Código]],HIC,3,FALSE),"-")</f>
        <v>-</v>
      </c>
      <c r="C79" s="54" t="str">
        <f>IFERROR(VLOOKUP(Tabla16[[#This Row],[Código]],HIC,8,FALSE),"-")</f>
        <v>-</v>
      </c>
      <c r="D79" s="42"/>
    </row>
    <row r="80" spans="1:4" x14ac:dyDescent="0.25">
      <c r="A80" s="53" t="str">
        <f>IFERROR(VLOOKUP(Tabla16[[#This Row],[Código]],HIC,2,FALSE),"-")</f>
        <v>-</v>
      </c>
      <c r="B80" s="54" t="str">
        <f>IFERROR(VLOOKUP(Tabla16[[#This Row],[Código]],HIC,3,FALSE),"-")</f>
        <v>-</v>
      </c>
      <c r="C80" s="54" t="str">
        <f>IFERROR(VLOOKUP(Tabla16[[#This Row],[Código]],HIC,8,FALSE),"-")</f>
        <v>-</v>
      </c>
      <c r="D80" s="42"/>
    </row>
    <row r="81" spans="1:4" x14ac:dyDescent="0.25">
      <c r="A81" s="53" t="str">
        <f>IFERROR(VLOOKUP(Tabla16[[#This Row],[Código]],HIC,2,FALSE),"-")</f>
        <v>-</v>
      </c>
      <c r="B81" s="54" t="str">
        <f>IFERROR(VLOOKUP(Tabla16[[#This Row],[Código]],HIC,3,FALSE),"-")</f>
        <v>-</v>
      </c>
      <c r="C81" s="54" t="str">
        <f>IFERROR(VLOOKUP(Tabla16[[#This Row],[Código]],HIC,8,FALSE),"-")</f>
        <v>-</v>
      </c>
      <c r="D81" s="42"/>
    </row>
    <row r="82" spans="1:4" x14ac:dyDescent="0.25">
      <c r="A82" s="53" t="str">
        <f>IFERROR(VLOOKUP(Tabla16[[#This Row],[Código]],HIC,2,FALSE),"-")</f>
        <v>-</v>
      </c>
      <c r="B82" s="54" t="str">
        <f>IFERROR(VLOOKUP(Tabla16[[#This Row],[Código]],HIC,3,FALSE),"-")</f>
        <v>-</v>
      </c>
      <c r="C82" s="54" t="str">
        <f>IFERROR(VLOOKUP(Tabla16[[#This Row],[Código]],HIC,8,FALSE),"-")</f>
        <v>-</v>
      </c>
      <c r="D82" s="42"/>
    </row>
    <row r="83" spans="1:4" x14ac:dyDescent="0.25">
      <c r="A83" s="53" t="str">
        <f>IFERROR(VLOOKUP(Tabla16[[#This Row],[Código]],HIC,2,FALSE),"-")</f>
        <v>-</v>
      </c>
      <c r="B83" s="54" t="str">
        <f>IFERROR(VLOOKUP(Tabla16[[#This Row],[Código]],HIC,3,FALSE),"-")</f>
        <v>-</v>
      </c>
      <c r="C83" s="54" t="str">
        <f>IFERROR(VLOOKUP(Tabla16[[#This Row],[Código]],HIC,8,FALSE),"-")</f>
        <v>-</v>
      </c>
      <c r="D83" s="42"/>
    </row>
    <row r="84" spans="1:4" x14ac:dyDescent="0.25">
      <c r="A84" s="53" t="str">
        <f>IFERROR(VLOOKUP(Tabla16[[#This Row],[Código]],HIC,2,FALSE),"-")</f>
        <v>-</v>
      </c>
      <c r="B84" s="54" t="str">
        <f>IFERROR(VLOOKUP(Tabla16[[#This Row],[Código]],HIC,3,FALSE),"-")</f>
        <v>-</v>
      </c>
      <c r="C84" s="54" t="str">
        <f>IFERROR(VLOOKUP(Tabla16[[#This Row],[Código]],HIC,8,FALSE),"-")</f>
        <v>-</v>
      </c>
      <c r="D84" s="42"/>
    </row>
    <row r="85" spans="1:4" x14ac:dyDescent="0.25">
      <c r="A85" s="53" t="str">
        <f>IFERROR(VLOOKUP(Tabla16[[#This Row],[Código]],HIC,2,FALSE),"-")</f>
        <v>-</v>
      </c>
      <c r="B85" s="54" t="str">
        <f>IFERROR(VLOOKUP(Tabla16[[#This Row],[Código]],HIC,3,FALSE),"-")</f>
        <v>-</v>
      </c>
      <c r="C85" s="54" t="str">
        <f>IFERROR(VLOOKUP(Tabla16[[#This Row],[Código]],HIC,8,FALSE),"-")</f>
        <v>-</v>
      </c>
      <c r="D85" s="42"/>
    </row>
    <row r="86" spans="1:4" x14ac:dyDescent="0.25">
      <c r="A86" s="53" t="str">
        <f>IFERROR(VLOOKUP(Tabla16[[#This Row],[Código]],HIC,2,FALSE),"-")</f>
        <v>-</v>
      </c>
      <c r="B86" s="54" t="str">
        <f>IFERROR(VLOOKUP(Tabla16[[#This Row],[Código]],HIC,3,FALSE),"-")</f>
        <v>-</v>
      </c>
      <c r="C86" s="54" t="str">
        <f>IFERROR(VLOOKUP(Tabla16[[#This Row],[Código]],HIC,8,FALSE),"-")</f>
        <v>-</v>
      </c>
      <c r="D86" s="42"/>
    </row>
    <row r="87" spans="1:4" x14ac:dyDescent="0.25">
      <c r="A87" s="53" t="str">
        <f>IFERROR(VLOOKUP(Tabla16[[#This Row],[Código]],HIC,2,FALSE),"-")</f>
        <v>-</v>
      </c>
      <c r="B87" s="54" t="str">
        <f>IFERROR(VLOOKUP(Tabla16[[#This Row],[Código]],HIC,3,FALSE),"-")</f>
        <v>-</v>
      </c>
      <c r="C87" s="54" t="str">
        <f>IFERROR(VLOOKUP(Tabla16[[#This Row],[Código]],HIC,8,FALSE),"-")</f>
        <v>-</v>
      </c>
      <c r="D87" s="42"/>
    </row>
    <row r="88" spans="1:4" x14ac:dyDescent="0.25">
      <c r="A88" s="53" t="str">
        <f>IFERROR(VLOOKUP(Tabla16[[#This Row],[Código]],HIC,2,FALSE),"-")</f>
        <v>-</v>
      </c>
      <c r="B88" s="54" t="str">
        <f>IFERROR(VLOOKUP(Tabla16[[#This Row],[Código]],HIC,3,FALSE),"-")</f>
        <v>-</v>
      </c>
      <c r="C88" s="54" t="str">
        <f>IFERROR(VLOOKUP(Tabla16[[#This Row],[Código]],HIC,8,FALSE),"-")</f>
        <v>-</v>
      </c>
      <c r="D88" s="42"/>
    </row>
    <row r="89" spans="1:4" x14ac:dyDescent="0.25">
      <c r="A89" s="53" t="str">
        <f>IFERROR(VLOOKUP(Tabla16[[#This Row],[Código]],HIC,2,FALSE),"-")</f>
        <v>-</v>
      </c>
      <c r="B89" s="54" t="str">
        <f>IFERROR(VLOOKUP(Tabla16[[#This Row],[Código]],HIC,3,FALSE),"-")</f>
        <v>-</v>
      </c>
      <c r="C89" s="54" t="str">
        <f>IFERROR(VLOOKUP(Tabla16[[#This Row],[Código]],HIC,8,FALSE),"-")</f>
        <v>-</v>
      </c>
      <c r="D89" s="42"/>
    </row>
    <row r="90" spans="1:4" x14ac:dyDescent="0.25">
      <c r="A90" s="53" t="str">
        <f>IFERROR(VLOOKUP(Tabla16[[#This Row],[Código]],HIC,2,FALSE),"-")</f>
        <v>-</v>
      </c>
      <c r="B90" s="54" t="str">
        <f>IFERROR(VLOOKUP(Tabla16[[#This Row],[Código]],HIC,3,FALSE),"-")</f>
        <v>-</v>
      </c>
      <c r="C90" s="54" t="str">
        <f>IFERROR(VLOOKUP(Tabla16[[#This Row],[Código]],HIC,8,FALSE),"-")</f>
        <v>-</v>
      </c>
      <c r="D90" s="42"/>
    </row>
    <row r="91" spans="1:4" x14ac:dyDescent="0.25">
      <c r="A91" s="53" t="str">
        <f>IFERROR(VLOOKUP(Tabla16[[#This Row],[Código]],HIC,2,FALSE),"-")</f>
        <v>-</v>
      </c>
      <c r="B91" s="54" t="str">
        <f>IFERROR(VLOOKUP(Tabla16[[#This Row],[Código]],HIC,3,FALSE),"-")</f>
        <v>-</v>
      </c>
      <c r="C91" s="54" t="str">
        <f>IFERROR(VLOOKUP(Tabla16[[#This Row],[Código]],HIC,8,FALSE),"-")</f>
        <v>-</v>
      </c>
      <c r="D91" s="42"/>
    </row>
    <row r="92" spans="1:4" x14ac:dyDescent="0.25">
      <c r="A92" s="53" t="str">
        <f>IFERROR(VLOOKUP(Tabla16[[#This Row],[Código]],HIC,2,FALSE),"-")</f>
        <v>-</v>
      </c>
      <c r="B92" s="54" t="str">
        <f>IFERROR(VLOOKUP(Tabla16[[#This Row],[Código]],HIC,3,FALSE),"-")</f>
        <v>-</v>
      </c>
      <c r="C92" s="54" t="str">
        <f>IFERROR(VLOOKUP(Tabla16[[#This Row],[Código]],HIC,8,FALSE),"-")</f>
        <v>-</v>
      </c>
      <c r="D92" s="42"/>
    </row>
    <row r="93" spans="1:4" x14ac:dyDescent="0.25">
      <c r="A93" s="53" t="str">
        <f>IFERROR(VLOOKUP(Tabla16[[#This Row],[Código]],HIC,2,FALSE),"-")</f>
        <v>-</v>
      </c>
      <c r="B93" s="54" t="str">
        <f>IFERROR(VLOOKUP(Tabla16[[#This Row],[Código]],HIC,3,FALSE),"-")</f>
        <v>-</v>
      </c>
      <c r="C93" s="54" t="str">
        <f>IFERROR(VLOOKUP(Tabla16[[#This Row],[Código]],HIC,8,FALSE),"-")</f>
        <v>-</v>
      </c>
      <c r="D93" s="42"/>
    </row>
    <row r="94" spans="1:4" x14ac:dyDescent="0.25">
      <c r="A94" s="53" t="str">
        <f>IFERROR(VLOOKUP(Tabla16[[#This Row],[Código]],HIC,2,FALSE),"-")</f>
        <v>-</v>
      </c>
      <c r="B94" s="54" t="str">
        <f>IFERROR(VLOOKUP(Tabla16[[#This Row],[Código]],HIC,3,FALSE),"-")</f>
        <v>-</v>
      </c>
      <c r="C94" s="54" t="str">
        <f>IFERROR(VLOOKUP(Tabla16[[#This Row],[Código]],HIC,8,FALSE),"-")</f>
        <v>-</v>
      </c>
      <c r="D94" s="42"/>
    </row>
    <row r="95" spans="1:4" x14ac:dyDescent="0.25">
      <c r="A95" s="53" t="str">
        <f>IFERROR(VLOOKUP(Tabla16[[#This Row],[Código]],HIC,2,FALSE),"-")</f>
        <v>-</v>
      </c>
      <c r="B95" s="54" t="str">
        <f>IFERROR(VLOOKUP(Tabla16[[#This Row],[Código]],HIC,3,FALSE),"-")</f>
        <v>-</v>
      </c>
      <c r="C95" s="54" t="str">
        <f>IFERROR(VLOOKUP(Tabla16[[#This Row],[Código]],HIC,8,FALSE),"-")</f>
        <v>-</v>
      </c>
      <c r="D95" s="42"/>
    </row>
    <row r="96" spans="1:4" x14ac:dyDescent="0.25">
      <c r="A96" s="53" t="str">
        <f>IFERROR(VLOOKUP(Tabla16[[#This Row],[Código]],HIC,2,FALSE),"-")</f>
        <v>-</v>
      </c>
      <c r="B96" s="54" t="str">
        <f>IFERROR(VLOOKUP(Tabla16[[#This Row],[Código]],HIC,3,FALSE),"-")</f>
        <v>-</v>
      </c>
      <c r="C96" s="54" t="str">
        <f>IFERROR(VLOOKUP(Tabla16[[#This Row],[Código]],HIC,8,FALSE),"-")</f>
        <v>-</v>
      </c>
      <c r="D96" s="42"/>
    </row>
    <row r="97" spans="1:4" x14ac:dyDescent="0.25">
      <c r="A97" s="53" t="str">
        <f>IFERROR(VLOOKUP(Tabla16[[#This Row],[Código]],HIC,2,FALSE),"-")</f>
        <v>-</v>
      </c>
      <c r="B97" s="54" t="str">
        <f>IFERROR(VLOOKUP(Tabla16[[#This Row],[Código]],HIC,3,FALSE),"-")</f>
        <v>-</v>
      </c>
      <c r="C97" s="54" t="str">
        <f>IFERROR(VLOOKUP(Tabla16[[#This Row],[Código]],HIC,8,FALSE),"-")</f>
        <v>-</v>
      </c>
      <c r="D97" s="42"/>
    </row>
    <row r="98" spans="1:4" x14ac:dyDescent="0.25">
      <c r="A98" s="53" t="str">
        <f>IFERROR(VLOOKUP(Tabla16[[#This Row],[Código]],HIC,2,FALSE),"-")</f>
        <v>-</v>
      </c>
      <c r="B98" s="54" t="str">
        <f>IFERROR(VLOOKUP(Tabla16[[#This Row],[Código]],HIC,3,FALSE),"-")</f>
        <v>-</v>
      </c>
      <c r="C98" s="54" t="str">
        <f>IFERROR(VLOOKUP(Tabla16[[#This Row],[Código]],HIC,8,FALSE),"-")</f>
        <v>-</v>
      </c>
      <c r="D98" s="42"/>
    </row>
    <row r="99" spans="1:4" x14ac:dyDescent="0.25">
      <c r="A99" s="53" t="str">
        <f>IFERROR(VLOOKUP(Tabla16[[#This Row],[Código]],HIC,2,FALSE),"-")</f>
        <v>-</v>
      </c>
      <c r="B99" s="54" t="str">
        <f>IFERROR(VLOOKUP(Tabla16[[#This Row],[Código]],HIC,3,FALSE),"-")</f>
        <v>-</v>
      </c>
      <c r="C99" s="54" t="str">
        <f>IFERROR(VLOOKUP(Tabla16[[#This Row],[Código]],HIC,8,FALSE),"-")</f>
        <v>-</v>
      </c>
      <c r="D99" s="42"/>
    </row>
    <row r="100" spans="1:4" x14ac:dyDescent="0.25">
      <c r="A100" s="53" t="str">
        <f>IFERROR(VLOOKUP(Tabla16[[#This Row],[Código]],HIC,2,FALSE),"-")</f>
        <v>-</v>
      </c>
      <c r="B100" s="54" t="str">
        <f>IFERROR(VLOOKUP(Tabla16[[#This Row],[Código]],HIC,3,FALSE),"-")</f>
        <v>-</v>
      </c>
      <c r="C100" s="54" t="str">
        <f>IFERROR(VLOOKUP(Tabla16[[#This Row],[Código]],HIC,8,FALSE),"-")</f>
        <v>-</v>
      </c>
      <c r="D100" s="42"/>
    </row>
    <row r="101" spans="1:4" x14ac:dyDescent="0.25">
      <c r="A101" s="53" t="str">
        <f>IFERROR(VLOOKUP(Tabla16[[#This Row],[Código]],HIC,2,FALSE),"-")</f>
        <v>-</v>
      </c>
      <c r="B101" s="54" t="str">
        <f>IFERROR(VLOOKUP(Tabla16[[#This Row],[Código]],HIC,3,FALSE),"-")</f>
        <v>-</v>
      </c>
      <c r="C101" s="54" t="str">
        <f>IFERROR(VLOOKUP(Tabla16[[#This Row],[Código]],HIC,8,FALSE),"-")</f>
        <v>-</v>
      </c>
      <c r="D101" s="42"/>
    </row>
    <row r="102" spans="1:4" x14ac:dyDescent="0.25">
      <c r="A102" s="53" t="str">
        <f>IFERROR(VLOOKUP(Tabla16[[#This Row],[Código]],HIC,2,FALSE),"-")</f>
        <v>-</v>
      </c>
      <c r="B102" s="54" t="str">
        <f>IFERROR(VLOOKUP(Tabla16[[#This Row],[Código]],HIC,3,FALSE),"-")</f>
        <v>-</v>
      </c>
      <c r="C102" s="54" t="str">
        <f>IFERROR(VLOOKUP(Tabla16[[#This Row],[Código]],HIC,8,FALSE),"-")</f>
        <v>-</v>
      </c>
      <c r="D102" s="42"/>
    </row>
    <row r="103" spans="1:4" x14ac:dyDescent="0.25">
      <c r="A103" s="53" t="str">
        <f>IFERROR(VLOOKUP(Tabla16[[#This Row],[Código]],HIC,2,FALSE),"-")</f>
        <v>-</v>
      </c>
      <c r="B103" s="55" t="str">
        <f>IFERROR(VLOOKUP(Tabla16[[#This Row],[Código]],HIC,3,FALSE),"-")</f>
        <v>-</v>
      </c>
      <c r="C103" s="55" t="str">
        <f>IFERROR(VLOOKUP(Tabla16[[#This Row],[Código]],HIC,8,FALSE),"-")</f>
        <v>-</v>
      </c>
      <c r="D103" s="42"/>
    </row>
  </sheetData>
  <sheetProtection algorithmName="SHA-512" hashValue="ja+S8js20toOrtTOsF5blBOGdXdSKQ6sDa+vZWebRFJPJhiQA+J5K+BEja1vsZopd4bBO/h5hCokdKNKttYnvQ==" saltValue="TZOdIDhkjxTJcQtN7UOyZw==" spinCount="100000" sheet="1" formatColumns="0" insertRows="0" deleteRows="0" sort="0" autoFilter="0" pivotTables="0"/>
  <mergeCells count="1">
    <mergeCell ref="A1:D1"/>
  </mergeCells>
  <dataValidations count="1">
    <dataValidation type="list" allowBlank="1" showInputMessage="1" showErrorMessage="1" sqref="D3:D99" xr:uid="{00000000-0002-0000-0C00-000000000000}">
      <formula1>EstadoConservacion</formula1>
    </dataValidation>
  </dataValidations>
  <hyperlinks>
    <hyperlink ref="F1" location="LEEME!A1" display="Volver a LEEME" xr:uid="{00000000-0004-0000-0C00-000000000000}"/>
    <hyperlink ref="F3" location="DICCIONARIOS!A1" display="DICCIONARIOS" xr:uid="{00000000-0004-0000-0C00-000001000000}"/>
    <hyperlink ref="F2" location="INFO!A1" display="Volver a INFO" xr:uid="{00000000-0004-0000-0C00-000002000000}"/>
  </hyperlinks>
  <pageMargins left="0.7" right="0.7" top="0.75" bottom="0.75" header="0.3" footer="0.3"/>
  <pageSetup paperSize="9" orientation="portrait" verticalDpi="120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23">
    <tabColor theme="9"/>
  </sheetPr>
  <dimension ref="A1:J103"/>
  <sheetViews>
    <sheetView workbookViewId="0">
      <selection activeCell="H5" sqref="H5"/>
    </sheetView>
  </sheetViews>
  <sheetFormatPr baseColWidth="10" defaultRowHeight="15" x14ac:dyDescent="0.25"/>
  <cols>
    <col min="1" max="1" width="9.140625" bestFit="1" customWidth="1"/>
    <col min="2" max="2" width="73.42578125" bestFit="1" customWidth="1"/>
    <col min="3" max="3" width="9" bestFit="1" customWidth="1"/>
    <col min="4" max="4" width="6.5703125" bestFit="1" customWidth="1"/>
    <col min="5" max="5" width="6.85546875" bestFit="1" customWidth="1"/>
    <col min="6" max="6" width="11.42578125" bestFit="1" customWidth="1"/>
    <col min="7" max="7" width="23.7109375" customWidth="1"/>
    <col min="8" max="8" width="21.140625" customWidth="1"/>
    <col min="10" max="10" width="14" bestFit="1" customWidth="1"/>
  </cols>
  <sheetData>
    <row r="1" spans="1:10" x14ac:dyDescent="0.25">
      <c r="A1" s="100" t="s">
        <v>941</v>
      </c>
      <c r="B1" s="100"/>
      <c r="C1" s="100"/>
      <c r="D1" s="100"/>
      <c r="E1" s="100"/>
      <c r="F1" s="100"/>
      <c r="G1" s="100"/>
      <c r="H1" s="100"/>
      <c r="J1" s="31" t="s">
        <v>531</v>
      </c>
    </row>
    <row r="2" spans="1:10" ht="15.75" thickBot="1" x14ac:dyDescent="0.3">
      <c r="A2" s="43" t="s">
        <v>44</v>
      </c>
      <c r="B2" s="44" t="s">
        <v>4</v>
      </c>
      <c r="C2" s="44" t="s">
        <v>8</v>
      </c>
      <c r="D2" t="s">
        <v>1</v>
      </c>
      <c r="E2" t="s">
        <v>2</v>
      </c>
      <c r="F2" t="s">
        <v>800</v>
      </c>
      <c r="G2" t="s">
        <v>798</v>
      </c>
      <c r="H2" t="s">
        <v>9</v>
      </c>
      <c r="J2" s="41" t="s">
        <v>962</v>
      </c>
    </row>
    <row r="3" spans="1:10" ht="15.75" thickTop="1" x14ac:dyDescent="0.25">
      <c r="A3" s="53" t="str">
        <f>IFERROR(VLOOKUP(Tabla16[[#This Row],[Código]],HIC,2,FALSE),"-")</f>
        <v>91E0</v>
      </c>
      <c r="B3" s="54" t="str">
        <f>IFERROR(VLOOKUP(Tabla16[[#This Row],[Código]],HIC,3,FALSE),"-")</f>
        <v>* Bosques aluviales de Alnus glutinosa y Fraxinus excelsior (Alno-Padion, Alnion incanae, Salicion albae)</v>
      </c>
      <c r="C3" s="54" t="str">
        <f>IFERROR(VLOOKUP(Tabla16[[#This Row],[Código]],HIC,8,FALSE),"-")</f>
        <v>ATL</v>
      </c>
      <c r="D3" s="42"/>
      <c r="E3" s="42"/>
      <c r="F3" s="42">
        <v>100</v>
      </c>
      <c r="G3" s="42" t="s">
        <v>18</v>
      </c>
      <c r="H3" s="42" t="s">
        <v>639</v>
      </c>
      <c r="J3" s="39" t="s">
        <v>321</v>
      </c>
    </row>
    <row r="4" spans="1:10" x14ac:dyDescent="0.25">
      <c r="A4" s="53" t="str">
        <f>IFERROR(VLOOKUP(Tabla16[[#This Row],[Código]],HIC,2,FALSE),"-")</f>
        <v>91E0</v>
      </c>
      <c r="B4" s="54" t="str">
        <f>IFERROR(VLOOKUP(Tabla16[[#This Row],[Código]],HIC,3,FALSE),"-")</f>
        <v>* Bosques aluviales de Alnus glutinosa y Fraxinus excelsior (Alno-Padion, Alnion incanae, Salicion albae)</v>
      </c>
      <c r="C4" s="54" t="str">
        <f>IFERROR(VLOOKUP(Tabla16[[#This Row],[Código]],HIC,8,FALSE),"-")</f>
        <v>MED</v>
      </c>
      <c r="D4" s="42"/>
      <c r="E4" s="42"/>
      <c r="F4" s="42">
        <v>200</v>
      </c>
      <c r="G4" s="42" t="s">
        <v>18</v>
      </c>
      <c r="H4" s="42" t="s">
        <v>638</v>
      </c>
    </row>
    <row r="5" spans="1:10" x14ac:dyDescent="0.25">
      <c r="A5" s="53" t="str">
        <f>IFERROR(VLOOKUP(Tabla16[[#This Row],[Código]],HIC,2,FALSE),"-")</f>
        <v>4030</v>
      </c>
      <c r="B5" s="54" t="str">
        <f>IFERROR(VLOOKUP(Tabla16[[#This Row],[Código]],HIC,3,FALSE),"-")</f>
        <v>Brezales secos europeos</v>
      </c>
      <c r="C5" s="54" t="str">
        <f>IFERROR(VLOOKUP(Tabla16[[#This Row],[Código]],HIC,8,FALSE),"-")</f>
        <v>ATL</v>
      </c>
      <c r="D5" s="42">
        <v>40</v>
      </c>
      <c r="E5" s="42">
        <v>50</v>
      </c>
      <c r="F5" s="42"/>
      <c r="G5" s="42" t="s">
        <v>20</v>
      </c>
      <c r="H5" s="42" t="s">
        <v>639</v>
      </c>
    </row>
    <row r="6" spans="1:10" x14ac:dyDescent="0.25">
      <c r="A6" s="53" t="str">
        <f>IFERROR(VLOOKUP(Tabla16[[#This Row],[Código]],HIC,2,FALSE),"-")</f>
        <v>-</v>
      </c>
      <c r="B6" s="54" t="str">
        <f>IFERROR(VLOOKUP(Tabla16[[#This Row],[Código]],HIC,3,FALSE),"-")</f>
        <v>-</v>
      </c>
      <c r="C6" s="54" t="str">
        <f>IFERROR(VLOOKUP(Tabla16[[#This Row],[Código]],HIC,8,FALSE),"-")</f>
        <v>-</v>
      </c>
      <c r="D6" s="42"/>
      <c r="E6" s="42"/>
      <c r="F6" s="42"/>
      <c r="G6" s="42"/>
      <c r="H6" s="42"/>
    </row>
    <row r="7" spans="1:10" x14ac:dyDescent="0.25">
      <c r="A7" s="53" t="str">
        <f>IFERROR(VLOOKUP(Tabla16[[#This Row],[Código]],HIC,2,FALSE),"-")</f>
        <v>-</v>
      </c>
      <c r="B7" s="54" t="str">
        <f>IFERROR(VLOOKUP(Tabla16[[#This Row],[Código]],HIC,3,FALSE),"-")</f>
        <v>-</v>
      </c>
      <c r="C7" s="54" t="str">
        <f>IFERROR(VLOOKUP(Tabla16[[#This Row],[Código]],HIC,8,FALSE),"-")</f>
        <v>-</v>
      </c>
      <c r="D7" s="42"/>
      <c r="E7" s="42"/>
      <c r="F7" s="42"/>
      <c r="G7" s="42"/>
      <c r="H7" s="42"/>
    </row>
    <row r="8" spans="1:10" x14ac:dyDescent="0.25">
      <c r="A8" s="53" t="str">
        <f>IFERROR(VLOOKUP(Tabla16[[#This Row],[Código]],HIC,2,FALSE),"-")</f>
        <v>-</v>
      </c>
      <c r="B8" s="54" t="str">
        <f>IFERROR(VLOOKUP(Tabla16[[#This Row],[Código]],HIC,3,FALSE),"-")</f>
        <v>-</v>
      </c>
      <c r="C8" s="54" t="str">
        <f>IFERROR(VLOOKUP(Tabla16[[#This Row],[Código]],HIC,8,FALSE),"-")</f>
        <v>-</v>
      </c>
      <c r="D8" s="42"/>
      <c r="E8" s="42"/>
      <c r="F8" s="42"/>
      <c r="G8" s="42"/>
      <c r="H8" s="42"/>
    </row>
    <row r="9" spans="1:10" x14ac:dyDescent="0.25">
      <c r="A9" s="53" t="str">
        <f>IFERROR(VLOOKUP(Tabla16[[#This Row],[Código]],HIC,2,FALSE),"-")</f>
        <v>-</v>
      </c>
      <c r="B9" s="54" t="str">
        <f>IFERROR(VLOOKUP(Tabla16[[#This Row],[Código]],HIC,3,FALSE),"-")</f>
        <v>-</v>
      </c>
      <c r="C9" s="54" t="str">
        <f>IFERROR(VLOOKUP(Tabla16[[#This Row],[Código]],HIC,8,FALSE),"-")</f>
        <v>-</v>
      </c>
      <c r="D9" s="42"/>
      <c r="E9" s="42"/>
      <c r="F9" s="42"/>
      <c r="G9" s="42"/>
      <c r="H9" s="42"/>
    </row>
    <row r="10" spans="1:10" x14ac:dyDescent="0.25">
      <c r="A10" s="53" t="str">
        <f>IFERROR(VLOOKUP(Tabla16[[#This Row],[Código]],HIC,2,FALSE),"-")</f>
        <v>-</v>
      </c>
      <c r="B10" s="54" t="str">
        <f>IFERROR(VLOOKUP(Tabla16[[#This Row],[Código]],HIC,3,FALSE),"-")</f>
        <v>-</v>
      </c>
      <c r="C10" s="54" t="str">
        <f>IFERROR(VLOOKUP(Tabla16[[#This Row],[Código]],HIC,8,FALSE),"-")</f>
        <v>-</v>
      </c>
      <c r="D10" s="42"/>
      <c r="E10" s="42"/>
      <c r="F10" s="42"/>
      <c r="G10" s="42"/>
      <c r="H10" s="42"/>
    </row>
    <row r="11" spans="1:10" x14ac:dyDescent="0.25">
      <c r="A11" s="53" t="str">
        <f>IFERROR(VLOOKUP(Tabla16[[#This Row],[Código]],HIC,2,FALSE),"-")</f>
        <v>-</v>
      </c>
      <c r="B11" s="54" t="str">
        <f>IFERROR(VLOOKUP(Tabla16[[#This Row],[Código]],HIC,3,FALSE),"-")</f>
        <v>-</v>
      </c>
      <c r="C11" s="54" t="str">
        <f>IFERROR(VLOOKUP(Tabla16[[#This Row],[Código]],HIC,8,FALSE),"-")</f>
        <v>-</v>
      </c>
      <c r="D11" s="42"/>
      <c r="E11" s="42"/>
      <c r="F11" s="42"/>
      <c r="G11" s="42"/>
      <c r="H11" s="42"/>
    </row>
    <row r="12" spans="1:10" x14ac:dyDescent="0.25">
      <c r="A12" s="53" t="str">
        <f>IFERROR(VLOOKUP(Tabla16[[#This Row],[Código]],HIC,2,FALSE),"-")</f>
        <v>-</v>
      </c>
      <c r="B12" s="54" t="str">
        <f>IFERROR(VLOOKUP(Tabla16[[#This Row],[Código]],HIC,3,FALSE),"-")</f>
        <v>-</v>
      </c>
      <c r="C12" s="54" t="str">
        <f>IFERROR(VLOOKUP(Tabla16[[#This Row],[Código]],HIC,8,FALSE),"-")</f>
        <v>-</v>
      </c>
      <c r="D12" s="42"/>
      <c r="E12" s="42"/>
      <c r="F12" s="42"/>
      <c r="G12" s="42"/>
      <c r="H12" s="42"/>
    </row>
    <row r="13" spans="1:10" x14ac:dyDescent="0.25">
      <c r="A13" s="53" t="str">
        <f>IFERROR(VLOOKUP(Tabla16[[#This Row],[Código]],HIC,2,FALSE),"-")</f>
        <v>-</v>
      </c>
      <c r="B13" s="54" t="str">
        <f>IFERROR(VLOOKUP(Tabla16[[#This Row],[Código]],HIC,3,FALSE),"-")</f>
        <v>-</v>
      </c>
      <c r="C13" s="54" t="str">
        <f>IFERROR(VLOOKUP(Tabla16[[#This Row],[Código]],HIC,8,FALSE),"-")</f>
        <v>-</v>
      </c>
      <c r="D13" s="42"/>
      <c r="E13" s="42"/>
      <c r="F13" s="42"/>
      <c r="G13" s="42"/>
      <c r="H13" s="42"/>
    </row>
    <row r="14" spans="1:10" x14ac:dyDescent="0.25">
      <c r="A14" s="53" t="str">
        <f>IFERROR(VLOOKUP(Tabla16[[#This Row],[Código]],HIC,2,FALSE),"-")</f>
        <v>-</v>
      </c>
      <c r="B14" s="54" t="str">
        <f>IFERROR(VLOOKUP(Tabla16[[#This Row],[Código]],HIC,3,FALSE),"-")</f>
        <v>-</v>
      </c>
      <c r="C14" s="54" t="str">
        <f>IFERROR(VLOOKUP(Tabla16[[#This Row],[Código]],HIC,8,FALSE),"-")</f>
        <v>-</v>
      </c>
      <c r="D14" s="42"/>
      <c r="E14" s="42"/>
      <c r="F14" s="42"/>
      <c r="G14" s="42"/>
      <c r="H14" s="42"/>
    </row>
    <row r="15" spans="1:10" x14ac:dyDescent="0.25">
      <c r="A15" s="53" t="str">
        <f>IFERROR(VLOOKUP(Tabla16[[#This Row],[Código]],HIC,2,FALSE),"-")</f>
        <v>-</v>
      </c>
      <c r="B15" s="54" t="str">
        <f>IFERROR(VLOOKUP(Tabla16[[#This Row],[Código]],HIC,3,FALSE),"-")</f>
        <v>-</v>
      </c>
      <c r="C15" s="54" t="str">
        <f>IFERROR(VLOOKUP(Tabla16[[#This Row],[Código]],HIC,8,FALSE),"-")</f>
        <v>-</v>
      </c>
      <c r="D15" s="42"/>
      <c r="E15" s="42"/>
      <c r="F15" s="42"/>
      <c r="G15" s="42"/>
      <c r="H15" s="42"/>
    </row>
    <row r="16" spans="1:10" x14ac:dyDescent="0.25">
      <c r="A16" s="53" t="str">
        <f>IFERROR(VLOOKUP(Tabla16[[#This Row],[Código]],HIC,2,FALSE),"-")</f>
        <v>-</v>
      </c>
      <c r="B16" s="54" t="str">
        <f>IFERROR(VLOOKUP(Tabla16[[#This Row],[Código]],HIC,3,FALSE),"-")</f>
        <v>-</v>
      </c>
      <c r="C16" s="54" t="str">
        <f>IFERROR(VLOOKUP(Tabla16[[#This Row],[Código]],HIC,8,FALSE),"-")</f>
        <v>-</v>
      </c>
      <c r="D16" s="42"/>
      <c r="E16" s="42"/>
      <c r="F16" s="42"/>
      <c r="G16" s="42"/>
      <c r="H16" s="42"/>
    </row>
    <row r="17" spans="1:8" x14ac:dyDescent="0.25">
      <c r="A17" s="53" t="str">
        <f>IFERROR(VLOOKUP(Tabla16[[#This Row],[Código]],HIC,2,FALSE),"-")</f>
        <v>-</v>
      </c>
      <c r="B17" s="54" t="str">
        <f>IFERROR(VLOOKUP(Tabla16[[#This Row],[Código]],HIC,3,FALSE),"-")</f>
        <v>-</v>
      </c>
      <c r="C17" s="54" t="str">
        <f>IFERROR(VLOOKUP(Tabla16[[#This Row],[Código]],HIC,8,FALSE),"-")</f>
        <v>-</v>
      </c>
      <c r="D17" s="42"/>
      <c r="E17" s="42"/>
      <c r="F17" s="42"/>
      <c r="G17" s="42"/>
      <c r="H17" s="42"/>
    </row>
    <row r="18" spans="1:8" x14ac:dyDescent="0.25">
      <c r="A18" s="53" t="str">
        <f>IFERROR(VLOOKUP(Tabla16[[#This Row],[Código]],HIC,2,FALSE),"-")</f>
        <v>-</v>
      </c>
      <c r="B18" s="54" t="str">
        <f>IFERROR(VLOOKUP(Tabla16[[#This Row],[Código]],HIC,3,FALSE),"-")</f>
        <v>-</v>
      </c>
      <c r="C18" s="54" t="str">
        <f>IFERROR(VLOOKUP(Tabla16[[#This Row],[Código]],HIC,8,FALSE),"-")</f>
        <v>-</v>
      </c>
      <c r="D18" s="42"/>
      <c r="E18" s="42"/>
      <c r="F18" s="42"/>
      <c r="G18" s="42"/>
      <c r="H18" s="42"/>
    </row>
    <row r="19" spans="1:8" x14ac:dyDescent="0.25">
      <c r="A19" s="53" t="str">
        <f>IFERROR(VLOOKUP(Tabla16[[#This Row],[Código]],HIC,2,FALSE),"-")</f>
        <v>-</v>
      </c>
      <c r="B19" s="54" t="str">
        <f>IFERROR(VLOOKUP(Tabla16[[#This Row],[Código]],HIC,3,FALSE),"-")</f>
        <v>-</v>
      </c>
      <c r="C19" s="54" t="str">
        <f>IFERROR(VLOOKUP(Tabla16[[#This Row],[Código]],HIC,8,FALSE),"-")</f>
        <v>-</v>
      </c>
      <c r="D19" s="42"/>
      <c r="E19" s="42"/>
      <c r="F19" s="42"/>
      <c r="G19" s="42"/>
      <c r="H19" s="42"/>
    </row>
    <row r="20" spans="1:8" x14ac:dyDescent="0.25">
      <c r="A20" s="53" t="str">
        <f>IFERROR(VLOOKUP(Tabla16[[#This Row],[Código]],HIC,2,FALSE),"-")</f>
        <v>-</v>
      </c>
      <c r="B20" s="54" t="str">
        <f>IFERROR(VLOOKUP(Tabla16[[#This Row],[Código]],HIC,3,FALSE),"-")</f>
        <v>-</v>
      </c>
      <c r="C20" s="54" t="str">
        <f>IFERROR(VLOOKUP(Tabla16[[#This Row],[Código]],HIC,8,FALSE),"-")</f>
        <v>-</v>
      </c>
      <c r="D20" s="42"/>
      <c r="E20" s="42"/>
      <c r="F20" s="42"/>
      <c r="G20" s="42"/>
      <c r="H20" s="42"/>
    </row>
    <row r="21" spans="1:8" x14ac:dyDescent="0.25">
      <c r="A21" s="53" t="str">
        <f>IFERROR(VLOOKUP(Tabla16[[#This Row],[Código]],HIC,2,FALSE),"-")</f>
        <v>-</v>
      </c>
      <c r="B21" s="54" t="str">
        <f>IFERROR(VLOOKUP(Tabla16[[#This Row],[Código]],HIC,3,FALSE),"-")</f>
        <v>-</v>
      </c>
      <c r="C21" s="54" t="str">
        <f>IFERROR(VLOOKUP(Tabla16[[#This Row],[Código]],HIC,8,FALSE),"-")</f>
        <v>-</v>
      </c>
      <c r="D21" s="42"/>
      <c r="E21" s="42"/>
      <c r="F21" s="42"/>
      <c r="G21" s="42"/>
      <c r="H21" s="42"/>
    </row>
    <row r="22" spans="1:8" x14ac:dyDescent="0.25">
      <c r="A22" s="53" t="str">
        <f>IFERROR(VLOOKUP(Tabla16[[#This Row],[Código]],HIC,2,FALSE),"-")</f>
        <v>-</v>
      </c>
      <c r="B22" s="54" t="str">
        <f>IFERROR(VLOOKUP(Tabla16[[#This Row],[Código]],HIC,3,FALSE),"-")</f>
        <v>-</v>
      </c>
      <c r="C22" s="54" t="str">
        <f>IFERROR(VLOOKUP(Tabla16[[#This Row],[Código]],HIC,8,FALSE),"-")</f>
        <v>-</v>
      </c>
      <c r="D22" s="42"/>
      <c r="E22" s="42"/>
      <c r="F22" s="42"/>
      <c r="G22" s="42"/>
      <c r="H22" s="42"/>
    </row>
    <row r="23" spans="1:8" x14ac:dyDescent="0.25">
      <c r="A23" s="53" t="str">
        <f>IFERROR(VLOOKUP(Tabla16[[#This Row],[Código]],HIC,2,FALSE),"-")</f>
        <v>-</v>
      </c>
      <c r="B23" s="54" t="str">
        <f>IFERROR(VLOOKUP(Tabla16[[#This Row],[Código]],HIC,3,FALSE),"-")</f>
        <v>-</v>
      </c>
      <c r="C23" s="54" t="str">
        <f>IFERROR(VLOOKUP(Tabla16[[#This Row],[Código]],HIC,8,FALSE),"-")</f>
        <v>-</v>
      </c>
      <c r="D23" s="42"/>
      <c r="E23" s="42"/>
      <c r="F23" s="42"/>
      <c r="G23" s="42"/>
      <c r="H23" s="42"/>
    </row>
    <row r="24" spans="1:8" x14ac:dyDescent="0.25">
      <c r="A24" s="53" t="str">
        <f>IFERROR(VLOOKUP(Tabla16[[#This Row],[Código]],HIC,2,FALSE),"-")</f>
        <v>-</v>
      </c>
      <c r="B24" s="54" t="str">
        <f>IFERROR(VLOOKUP(Tabla16[[#This Row],[Código]],HIC,3,FALSE),"-")</f>
        <v>-</v>
      </c>
      <c r="C24" s="54" t="str">
        <f>IFERROR(VLOOKUP(Tabla16[[#This Row],[Código]],HIC,8,FALSE),"-")</f>
        <v>-</v>
      </c>
      <c r="D24" s="42"/>
      <c r="E24" s="42"/>
      <c r="F24" s="42"/>
      <c r="G24" s="42"/>
      <c r="H24" s="42"/>
    </row>
    <row r="25" spans="1:8" x14ac:dyDescent="0.25">
      <c r="A25" s="53" t="str">
        <f>IFERROR(VLOOKUP(Tabla16[[#This Row],[Código]],HIC,2,FALSE),"-")</f>
        <v>-</v>
      </c>
      <c r="B25" s="54" t="str">
        <f>IFERROR(VLOOKUP(Tabla16[[#This Row],[Código]],HIC,3,FALSE),"-")</f>
        <v>-</v>
      </c>
      <c r="C25" s="54" t="str">
        <f>IFERROR(VLOOKUP(Tabla16[[#This Row],[Código]],HIC,8,FALSE),"-")</f>
        <v>-</v>
      </c>
      <c r="D25" s="42"/>
      <c r="E25" s="42"/>
      <c r="F25" s="42"/>
      <c r="G25" s="42"/>
      <c r="H25" s="42"/>
    </row>
    <row r="26" spans="1:8" x14ac:dyDescent="0.25">
      <c r="A26" s="53" t="str">
        <f>IFERROR(VLOOKUP(Tabla16[[#This Row],[Código]],HIC,2,FALSE),"-")</f>
        <v>-</v>
      </c>
      <c r="B26" s="54" t="str">
        <f>IFERROR(VLOOKUP(Tabla16[[#This Row],[Código]],HIC,3,FALSE),"-")</f>
        <v>-</v>
      </c>
      <c r="C26" s="54" t="str">
        <f>IFERROR(VLOOKUP(Tabla16[[#This Row],[Código]],HIC,8,FALSE),"-")</f>
        <v>-</v>
      </c>
      <c r="D26" s="42"/>
      <c r="E26" s="42"/>
      <c r="F26" s="42"/>
      <c r="G26" s="42"/>
      <c r="H26" s="42"/>
    </row>
    <row r="27" spans="1:8" x14ac:dyDescent="0.25">
      <c r="A27" s="53" t="str">
        <f>IFERROR(VLOOKUP(Tabla16[[#This Row],[Código]],HIC,2,FALSE),"-")</f>
        <v>-</v>
      </c>
      <c r="B27" s="54" t="str">
        <f>IFERROR(VLOOKUP(Tabla16[[#This Row],[Código]],HIC,3,FALSE),"-")</f>
        <v>-</v>
      </c>
      <c r="C27" s="54" t="str">
        <f>IFERROR(VLOOKUP(Tabla16[[#This Row],[Código]],HIC,8,FALSE),"-")</f>
        <v>-</v>
      </c>
      <c r="D27" s="42"/>
      <c r="E27" s="42"/>
      <c r="F27" s="42"/>
      <c r="G27" s="42"/>
      <c r="H27" s="42"/>
    </row>
    <row r="28" spans="1:8" x14ac:dyDescent="0.25">
      <c r="A28" s="53" t="str">
        <f>IFERROR(VLOOKUP(Tabla16[[#This Row],[Código]],HIC,2,FALSE),"-")</f>
        <v>-</v>
      </c>
      <c r="B28" s="54" t="str">
        <f>IFERROR(VLOOKUP(Tabla16[[#This Row],[Código]],HIC,3,FALSE),"-")</f>
        <v>-</v>
      </c>
      <c r="C28" s="54" t="str">
        <f>IFERROR(VLOOKUP(Tabla16[[#This Row],[Código]],HIC,8,FALSE),"-")</f>
        <v>-</v>
      </c>
      <c r="D28" s="42"/>
      <c r="E28" s="42"/>
      <c r="F28" s="42"/>
      <c r="G28" s="42"/>
      <c r="H28" s="42"/>
    </row>
    <row r="29" spans="1:8" x14ac:dyDescent="0.25">
      <c r="A29" s="53" t="str">
        <f>IFERROR(VLOOKUP(Tabla16[[#This Row],[Código]],HIC,2,FALSE),"-")</f>
        <v>-</v>
      </c>
      <c r="B29" s="54" t="str">
        <f>IFERROR(VLOOKUP(Tabla16[[#This Row],[Código]],HIC,3,FALSE),"-")</f>
        <v>-</v>
      </c>
      <c r="C29" s="54" t="str">
        <f>IFERROR(VLOOKUP(Tabla16[[#This Row],[Código]],HIC,8,FALSE),"-")</f>
        <v>-</v>
      </c>
      <c r="D29" s="42"/>
      <c r="E29" s="42"/>
      <c r="F29" s="42"/>
      <c r="G29" s="42"/>
      <c r="H29" s="42"/>
    </row>
    <row r="30" spans="1:8" x14ac:dyDescent="0.25">
      <c r="A30" s="53" t="str">
        <f>IFERROR(VLOOKUP(Tabla16[[#This Row],[Código]],HIC,2,FALSE),"-")</f>
        <v>-</v>
      </c>
      <c r="B30" s="54" t="str">
        <f>IFERROR(VLOOKUP(Tabla16[[#This Row],[Código]],HIC,3,FALSE),"-")</f>
        <v>-</v>
      </c>
      <c r="C30" s="54" t="str">
        <f>IFERROR(VLOOKUP(Tabla16[[#This Row],[Código]],HIC,8,FALSE),"-")</f>
        <v>-</v>
      </c>
      <c r="D30" s="42"/>
      <c r="E30" s="42"/>
      <c r="F30" s="42"/>
      <c r="G30" s="42"/>
      <c r="H30" s="42"/>
    </row>
    <row r="31" spans="1:8" x14ac:dyDescent="0.25">
      <c r="A31" s="53" t="str">
        <f>IFERROR(VLOOKUP(Tabla16[[#This Row],[Código]],HIC,2,FALSE),"-")</f>
        <v>-</v>
      </c>
      <c r="B31" s="54" t="str">
        <f>IFERROR(VLOOKUP(Tabla16[[#This Row],[Código]],HIC,3,FALSE),"-")</f>
        <v>-</v>
      </c>
      <c r="C31" s="54" t="str">
        <f>IFERROR(VLOOKUP(Tabla16[[#This Row],[Código]],HIC,8,FALSE),"-")</f>
        <v>-</v>
      </c>
      <c r="D31" s="42"/>
      <c r="E31" s="42"/>
      <c r="F31" s="42"/>
      <c r="G31" s="42"/>
      <c r="H31" s="42"/>
    </row>
    <row r="32" spans="1:8" x14ac:dyDescent="0.25">
      <c r="A32" s="53" t="str">
        <f>IFERROR(VLOOKUP(Tabla16[[#This Row],[Código]],HIC,2,FALSE),"-")</f>
        <v>-</v>
      </c>
      <c r="B32" s="54" t="str">
        <f>IFERROR(VLOOKUP(Tabla16[[#This Row],[Código]],HIC,3,FALSE),"-")</f>
        <v>-</v>
      </c>
      <c r="C32" s="54" t="str">
        <f>IFERROR(VLOOKUP(Tabla16[[#This Row],[Código]],HIC,8,FALSE),"-")</f>
        <v>-</v>
      </c>
      <c r="D32" s="42"/>
      <c r="E32" s="42"/>
      <c r="F32" s="42"/>
      <c r="G32" s="42"/>
      <c r="H32" s="42"/>
    </row>
    <row r="33" spans="1:8" x14ac:dyDescent="0.25">
      <c r="A33" s="53" t="str">
        <f>IFERROR(VLOOKUP(Tabla16[[#This Row],[Código]],HIC,2,FALSE),"-")</f>
        <v>-</v>
      </c>
      <c r="B33" s="54" t="str">
        <f>IFERROR(VLOOKUP(Tabla16[[#This Row],[Código]],HIC,3,FALSE),"-")</f>
        <v>-</v>
      </c>
      <c r="C33" s="54" t="str">
        <f>IFERROR(VLOOKUP(Tabla16[[#This Row],[Código]],HIC,8,FALSE),"-")</f>
        <v>-</v>
      </c>
      <c r="D33" s="42"/>
      <c r="E33" s="42"/>
      <c r="F33" s="42"/>
      <c r="G33" s="42"/>
      <c r="H33" s="42"/>
    </row>
    <row r="34" spans="1:8" x14ac:dyDescent="0.25">
      <c r="A34" s="53" t="str">
        <f>IFERROR(VLOOKUP(Tabla16[[#This Row],[Código]],HIC,2,FALSE),"-")</f>
        <v>-</v>
      </c>
      <c r="B34" s="54" t="str">
        <f>IFERROR(VLOOKUP(Tabla16[[#This Row],[Código]],HIC,3,FALSE),"-")</f>
        <v>-</v>
      </c>
      <c r="C34" s="54" t="str">
        <f>IFERROR(VLOOKUP(Tabla16[[#This Row],[Código]],HIC,8,FALSE),"-")</f>
        <v>-</v>
      </c>
      <c r="D34" s="42"/>
      <c r="E34" s="42"/>
      <c r="F34" s="42"/>
      <c r="G34" s="42"/>
      <c r="H34" s="42"/>
    </row>
    <row r="35" spans="1:8" x14ac:dyDescent="0.25">
      <c r="A35" s="53" t="str">
        <f>IFERROR(VLOOKUP(Tabla16[[#This Row],[Código]],HIC,2,FALSE),"-")</f>
        <v>-</v>
      </c>
      <c r="B35" s="54" t="str">
        <f>IFERROR(VLOOKUP(Tabla16[[#This Row],[Código]],HIC,3,FALSE),"-")</f>
        <v>-</v>
      </c>
      <c r="C35" s="54" t="str">
        <f>IFERROR(VLOOKUP(Tabla16[[#This Row],[Código]],HIC,8,FALSE),"-")</f>
        <v>-</v>
      </c>
      <c r="D35" s="42"/>
      <c r="E35" s="42"/>
      <c r="F35" s="42"/>
      <c r="G35" s="42"/>
      <c r="H35" s="42"/>
    </row>
    <row r="36" spans="1:8" x14ac:dyDescent="0.25">
      <c r="A36" s="53" t="str">
        <f>IFERROR(VLOOKUP(Tabla16[[#This Row],[Código]],HIC,2,FALSE),"-")</f>
        <v>-</v>
      </c>
      <c r="B36" s="54" t="str">
        <f>IFERROR(VLOOKUP(Tabla16[[#This Row],[Código]],HIC,3,FALSE),"-")</f>
        <v>-</v>
      </c>
      <c r="C36" s="54" t="str">
        <f>IFERROR(VLOOKUP(Tabla16[[#This Row],[Código]],HIC,8,FALSE),"-")</f>
        <v>-</v>
      </c>
      <c r="D36" s="42"/>
      <c r="E36" s="42"/>
      <c r="F36" s="42"/>
      <c r="G36" s="42"/>
      <c r="H36" s="42"/>
    </row>
    <row r="37" spans="1:8" x14ac:dyDescent="0.25">
      <c r="A37" s="53" t="str">
        <f>IFERROR(VLOOKUP(Tabla16[[#This Row],[Código]],HIC,2,FALSE),"-")</f>
        <v>-</v>
      </c>
      <c r="B37" s="54" t="str">
        <f>IFERROR(VLOOKUP(Tabla16[[#This Row],[Código]],HIC,3,FALSE),"-")</f>
        <v>-</v>
      </c>
      <c r="C37" s="54" t="str">
        <f>IFERROR(VLOOKUP(Tabla16[[#This Row],[Código]],HIC,8,FALSE),"-")</f>
        <v>-</v>
      </c>
      <c r="D37" s="42"/>
      <c r="E37" s="42"/>
      <c r="F37" s="42"/>
      <c r="G37" s="42"/>
      <c r="H37" s="42"/>
    </row>
    <row r="38" spans="1:8" x14ac:dyDescent="0.25">
      <c r="A38" s="53" t="str">
        <f>IFERROR(VLOOKUP(Tabla16[[#This Row],[Código]],HIC,2,FALSE),"-")</f>
        <v>-</v>
      </c>
      <c r="B38" s="54" t="str">
        <f>IFERROR(VLOOKUP(Tabla16[[#This Row],[Código]],HIC,3,FALSE),"-")</f>
        <v>-</v>
      </c>
      <c r="C38" s="54" t="str">
        <f>IFERROR(VLOOKUP(Tabla16[[#This Row],[Código]],HIC,8,FALSE),"-")</f>
        <v>-</v>
      </c>
      <c r="D38" s="42"/>
      <c r="E38" s="42"/>
      <c r="F38" s="42"/>
      <c r="G38" s="42"/>
      <c r="H38" s="42"/>
    </row>
    <row r="39" spans="1:8" x14ac:dyDescent="0.25">
      <c r="A39" s="53" t="str">
        <f>IFERROR(VLOOKUP(Tabla16[[#This Row],[Código]],HIC,2,FALSE),"-")</f>
        <v>-</v>
      </c>
      <c r="B39" s="54" t="str">
        <f>IFERROR(VLOOKUP(Tabla16[[#This Row],[Código]],HIC,3,FALSE),"-")</f>
        <v>-</v>
      </c>
      <c r="C39" s="54" t="str">
        <f>IFERROR(VLOOKUP(Tabla16[[#This Row],[Código]],HIC,8,FALSE),"-")</f>
        <v>-</v>
      </c>
      <c r="D39" s="42"/>
      <c r="E39" s="42"/>
      <c r="F39" s="42"/>
      <c r="G39" s="42"/>
      <c r="H39" s="42"/>
    </row>
    <row r="40" spans="1:8" x14ac:dyDescent="0.25">
      <c r="A40" s="53" t="str">
        <f>IFERROR(VLOOKUP(Tabla16[[#This Row],[Código]],HIC,2,FALSE),"-")</f>
        <v>-</v>
      </c>
      <c r="B40" s="54" t="str">
        <f>IFERROR(VLOOKUP(Tabla16[[#This Row],[Código]],HIC,3,FALSE),"-")</f>
        <v>-</v>
      </c>
      <c r="C40" s="54" t="str">
        <f>IFERROR(VLOOKUP(Tabla16[[#This Row],[Código]],HIC,8,FALSE),"-")</f>
        <v>-</v>
      </c>
      <c r="D40" s="42"/>
      <c r="E40" s="42"/>
      <c r="F40" s="42"/>
      <c r="G40" s="42"/>
      <c r="H40" s="42"/>
    </row>
    <row r="41" spans="1:8" x14ac:dyDescent="0.25">
      <c r="A41" s="53" t="str">
        <f>IFERROR(VLOOKUP(Tabla16[[#This Row],[Código]],HIC,2,FALSE),"-")</f>
        <v>-</v>
      </c>
      <c r="B41" s="54" t="str">
        <f>IFERROR(VLOOKUP(Tabla16[[#This Row],[Código]],HIC,3,FALSE),"-")</f>
        <v>-</v>
      </c>
      <c r="C41" s="54" t="str">
        <f>IFERROR(VLOOKUP(Tabla16[[#This Row],[Código]],HIC,8,FALSE),"-")</f>
        <v>-</v>
      </c>
      <c r="D41" s="42"/>
      <c r="E41" s="42"/>
      <c r="F41" s="42"/>
      <c r="G41" s="42"/>
      <c r="H41" s="42"/>
    </row>
    <row r="42" spans="1:8" x14ac:dyDescent="0.25">
      <c r="A42" s="53" t="str">
        <f>IFERROR(VLOOKUP(Tabla16[[#This Row],[Código]],HIC,2,FALSE),"-")</f>
        <v>-</v>
      </c>
      <c r="B42" s="54" t="str">
        <f>IFERROR(VLOOKUP(Tabla16[[#This Row],[Código]],HIC,3,FALSE),"-")</f>
        <v>-</v>
      </c>
      <c r="C42" s="54" t="str">
        <f>IFERROR(VLOOKUP(Tabla16[[#This Row],[Código]],HIC,8,FALSE),"-")</f>
        <v>-</v>
      </c>
      <c r="D42" s="42"/>
      <c r="E42" s="42"/>
      <c r="F42" s="42"/>
      <c r="G42" s="42"/>
      <c r="H42" s="42"/>
    </row>
    <row r="43" spans="1:8" x14ac:dyDescent="0.25">
      <c r="A43" s="53" t="str">
        <f>IFERROR(VLOOKUP(Tabla16[[#This Row],[Código]],HIC,2,FALSE),"-")</f>
        <v>-</v>
      </c>
      <c r="B43" s="54" t="str">
        <f>IFERROR(VLOOKUP(Tabla16[[#This Row],[Código]],HIC,3,FALSE),"-")</f>
        <v>-</v>
      </c>
      <c r="C43" s="54" t="str">
        <f>IFERROR(VLOOKUP(Tabla16[[#This Row],[Código]],HIC,8,FALSE),"-")</f>
        <v>-</v>
      </c>
      <c r="D43" s="42"/>
      <c r="E43" s="42"/>
      <c r="F43" s="42"/>
      <c r="G43" s="42"/>
      <c r="H43" s="42"/>
    </row>
    <row r="44" spans="1:8" x14ac:dyDescent="0.25">
      <c r="A44" s="53" t="str">
        <f>IFERROR(VLOOKUP(Tabla16[[#This Row],[Código]],HIC,2,FALSE),"-")</f>
        <v>-</v>
      </c>
      <c r="B44" s="54" t="str">
        <f>IFERROR(VLOOKUP(Tabla16[[#This Row],[Código]],HIC,3,FALSE),"-")</f>
        <v>-</v>
      </c>
      <c r="C44" s="54" t="str">
        <f>IFERROR(VLOOKUP(Tabla16[[#This Row],[Código]],HIC,8,FALSE),"-")</f>
        <v>-</v>
      </c>
      <c r="D44" s="42"/>
      <c r="E44" s="42"/>
      <c r="F44" s="42"/>
      <c r="G44" s="42"/>
      <c r="H44" s="42"/>
    </row>
    <row r="45" spans="1:8" x14ac:dyDescent="0.25">
      <c r="A45" s="53" t="str">
        <f>IFERROR(VLOOKUP(Tabla16[[#This Row],[Código]],HIC,2,FALSE),"-")</f>
        <v>-</v>
      </c>
      <c r="B45" s="54" t="str">
        <f>IFERROR(VLOOKUP(Tabla16[[#This Row],[Código]],HIC,3,FALSE),"-")</f>
        <v>-</v>
      </c>
      <c r="C45" s="54" t="str">
        <f>IFERROR(VLOOKUP(Tabla16[[#This Row],[Código]],HIC,8,FALSE),"-")</f>
        <v>-</v>
      </c>
      <c r="D45" s="42"/>
      <c r="E45" s="42"/>
      <c r="F45" s="42"/>
      <c r="G45" s="42"/>
      <c r="H45" s="42"/>
    </row>
    <row r="46" spans="1:8" x14ac:dyDescent="0.25">
      <c r="A46" s="53" t="str">
        <f>IFERROR(VLOOKUP(Tabla16[[#This Row],[Código]],HIC,2,FALSE),"-")</f>
        <v>-</v>
      </c>
      <c r="B46" s="54" t="str">
        <f>IFERROR(VLOOKUP(Tabla16[[#This Row],[Código]],HIC,3,FALSE),"-")</f>
        <v>-</v>
      </c>
      <c r="C46" s="54" t="str">
        <f>IFERROR(VLOOKUP(Tabla16[[#This Row],[Código]],HIC,8,FALSE),"-")</f>
        <v>-</v>
      </c>
      <c r="D46" s="42"/>
      <c r="E46" s="42"/>
      <c r="F46" s="42"/>
      <c r="G46" s="42"/>
      <c r="H46" s="42"/>
    </row>
    <row r="47" spans="1:8" x14ac:dyDescent="0.25">
      <c r="A47" s="53" t="str">
        <f>IFERROR(VLOOKUP(Tabla16[[#This Row],[Código]],HIC,2,FALSE),"-")</f>
        <v>-</v>
      </c>
      <c r="B47" s="54" t="str">
        <f>IFERROR(VLOOKUP(Tabla16[[#This Row],[Código]],HIC,3,FALSE),"-")</f>
        <v>-</v>
      </c>
      <c r="C47" s="54" t="str">
        <f>IFERROR(VLOOKUP(Tabla16[[#This Row],[Código]],HIC,8,FALSE),"-")</f>
        <v>-</v>
      </c>
      <c r="D47" s="42"/>
      <c r="E47" s="42"/>
      <c r="F47" s="42"/>
      <c r="G47" s="42"/>
      <c r="H47" s="42"/>
    </row>
    <row r="48" spans="1:8" x14ac:dyDescent="0.25">
      <c r="A48" s="53" t="str">
        <f>IFERROR(VLOOKUP(Tabla16[[#This Row],[Código]],HIC,2,FALSE),"-")</f>
        <v>-</v>
      </c>
      <c r="B48" s="54" t="str">
        <f>IFERROR(VLOOKUP(Tabla16[[#This Row],[Código]],HIC,3,FALSE),"-")</f>
        <v>-</v>
      </c>
      <c r="C48" s="54" t="str">
        <f>IFERROR(VLOOKUP(Tabla16[[#This Row],[Código]],HIC,8,FALSE),"-")</f>
        <v>-</v>
      </c>
      <c r="D48" s="42"/>
      <c r="E48" s="42"/>
      <c r="F48" s="42"/>
      <c r="G48" s="42"/>
      <c r="H48" s="42"/>
    </row>
    <row r="49" spans="1:8" x14ac:dyDescent="0.25">
      <c r="A49" s="53" t="str">
        <f>IFERROR(VLOOKUP(Tabla16[[#This Row],[Código]],HIC,2,FALSE),"-")</f>
        <v>-</v>
      </c>
      <c r="B49" s="54" t="str">
        <f>IFERROR(VLOOKUP(Tabla16[[#This Row],[Código]],HIC,3,FALSE),"-")</f>
        <v>-</v>
      </c>
      <c r="C49" s="54" t="str">
        <f>IFERROR(VLOOKUP(Tabla16[[#This Row],[Código]],HIC,8,FALSE),"-")</f>
        <v>-</v>
      </c>
      <c r="D49" s="42"/>
      <c r="E49" s="42"/>
      <c r="F49" s="42"/>
      <c r="G49" s="42"/>
      <c r="H49" s="42"/>
    </row>
    <row r="50" spans="1:8" x14ac:dyDescent="0.25">
      <c r="A50" s="53" t="str">
        <f>IFERROR(VLOOKUP(Tabla16[[#This Row],[Código]],HIC,2,FALSE),"-")</f>
        <v>-</v>
      </c>
      <c r="B50" s="54" t="str">
        <f>IFERROR(VLOOKUP(Tabla16[[#This Row],[Código]],HIC,3,FALSE),"-")</f>
        <v>-</v>
      </c>
      <c r="C50" s="54" t="str">
        <f>IFERROR(VLOOKUP(Tabla16[[#This Row],[Código]],HIC,8,FALSE),"-")</f>
        <v>-</v>
      </c>
      <c r="D50" s="42"/>
      <c r="E50" s="42"/>
      <c r="F50" s="42"/>
      <c r="G50" s="42"/>
      <c r="H50" s="42"/>
    </row>
    <row r="51" spans="1:8" x14ac:dyDescent="0.25">
      <c r="A51" s="53" t="str">
        <f>IFERROR(VLOOKUP(Tabla16[[#This Row],[Código]],HIC,2,FALSE),"-")</f>
        <v>-</v>
      </c>
      <c r="B51" s="54" t="str">
        <f>IFERROR(VLOOKUP(Tabla16[[#This Row],[Código]],HIC,3,FALSE),"-")</f>
        <v>-</v>
      </c>
      <c r="C51" s="54" t="str">
        <f>IFERROR(VLOOKUP(Tabla16[[#This Row],[Código]],HIC,8,FALSE),"-")</f>
        <v>-</v>
      </c>
      <c r="D51" s="42"/>
      <c r="E51" s="42"/>
      <c r="F51" s="42"/>
      <c r="G51" s="42"/>
      <c r="H51" s="42"/>
    </row>
    <row r="52" spans="1:8" x14ac:dyDescent="0.25">
      <c r="A52" s="53" t="str">
        <f>IFERROR(VLOOKUP(Tabla16[[#This Row],[Código]],HIC,2,FALSE),"-")</f>
        <v>-</v>
      </c>
      <c r="B52" s="54" t="str">
        <f>IFERROR(VLOOKUP(Tabla16[[#This Row],[Código]],HIC,3,FALSE),"-")</f>
        <v>-</v>
      </c>
      <c r="C52" s="54" t="str">
        <f>IFERROR(VLOOKUP(Tabla16[[#This Row],[Código]],HIC,8,FALSE),"-")</f>
        <v>-</v>
      </c>
      <c r="D52" s="42"/>
      <c r="E52" s="42"/>
      <c r="F52" s="42"/>
      <c r="G52" s="42"/>
      <c r="H52" s="42"/>
    </row>
    <row r="53" spans="1:8" x14ac:dyDescent="0.25">
      <c r="A53" s="53" t="str">
        <f>IFERROR(VLOOKUP(Tabla16[[#This Row],[Código]],HIC,2,FALSE),"-")</f>
        <v>-</v>
      </c>
      <c r="B53" s="54" t="str">
        <f>IFERROR(VLOOKUP(Tabla16[[#This Row],[Código]],HIC,3,FALSE),"-")</f>
        <v>-</v>
      </c>
      <c r="C53" s="54" t="str">
        <f>IFERROR(VLOOKUP(Tabla16[[#This Row],[Código]],HIC,8,FALSE),"-")</f>
        <v>-</v>
      </c>
      <c r="D53" s="42"/>
      <c r="E53" s="42"/>
      <c r="F53" s="42"/>
      <c r="G53" s="42"/>
      <c r="H53" s="42"/>
    </row>
    <row r="54" spans="1:8" x14ac:dyDescent="0.25">
      <c r="A54" s="53" t="str">
        <f>IFERROR(VLOOKUP(Tabla16[[#This Row],[Código]],HIC,2,FALSE),"-")</f>
        <v>-</v>
      </c>
      <c r="B54" s="54" t="str">
        <f>IFERROR(VLOOKUP(Tabla16[[#This Row],[Código]],HIC,3,FALSE),"-")</f>
        <v>-</v>
      </c>
      <c r="C54" s="54" t="str">
        <f>IFERROR(VLOOKUP(Tabla16[[#This Row],[Código]],HIC,8,FALSE),"-")</f>
        <v>-</v>
      </c>
      <c r="D54" s="42"/>
      <c r="E54" s="42"/>
      <c r="F54" s="42"/>
      <c r="G54" s="42"/>
      <c r="H54" s="42"/>
    </row>
    <row r="55" spans="1:8" x14ac:dyDescent="0.25">
      <c r="A55" s="53" t="str">
        <f>IFERROR(VLOOKUP(Tabla16[[#This Row],[Código]],HIC,2,FALSE),"-")</f>
        <v>-</v>
      </c>
      <c r="B55" s="54" t="str">
        <f>IFERROR(VLOOKUP(Tabla16[[#This Row],[Código]],HIC,3,FALSE),"-")</f>
        <v>-</v>
      </c>
      <c r="C55" s="54" t="str">
        <f>IFERROR(VLOOKUP(Tabla16[[#This Row],[Código]],HIC,8,FALSE),"-")</f>
        <v>-</v>
      </c>
      <c r="D55" s="42"/>
      <c r="E55" s="42"/>
      <c r="F55" s="42"/>
      <c r="G55" s="42"/>
      <c r="H55" s="42"/>
    </row>
    <row r="56" spans="1:8" x14ac:dyDescent="0.25">
      <c r="A56" s="53" t="str">
        <f>IFERROR(VLOOKUP(Tabla16[[#This Row],[Código]],HIC,2,FALSE),"-")</f>
        <v>-</v>
      </c>
      <c r="B56" s="54" t="str">
        <f>IFERROR(VLOOKUP(Tabla16[[#This Row],[Código]],HIC,3,FALSE),"-")</f>
        <v>-</v>
      </c>
      <c r="C56" s="54" t="str">
        <f>IFERROR(VLOOKUP(Tabla16[[#This Row],[Código]],HIC,8,FALSE),"-")</f>
        <v>-</v>
      </c>
      <c r="D56" s="42"/>
      <c r="E56" s="42"/>
      <c r="F56" s="42"/>
      <c r="G56" s="42"/>
      <c r="H56" s="42"/>
    </row>
    <row r="57" spans="1:8" x14ac:dyDescent="0.25">
      <c r="A57" s="53" t="str">
        <f>IFERROR(VLOOKUP(Tabla16[[#This Row],[Código]],HIC,2,FALSE),"-")</f>
        <v>-</v>
      </c>
      <c r="B57" s="54" t="str">
        <f>IFERROR(VLOOKUP(Tabla16[[#This Row],[Código]],HIC,3,FALSE),"-")</f>
        <v>-</v>
      </c>
      <c r="C57" s="54" t="str">
        <f>IFERROR(VLOOKUP(Tabla16[[#This Row],[Código]],HIC,8,FALSE),"-")</f>
        <v>-</v>
      </c>
      <c r="D57" s="42"/>
      <c r="E57" s="42"/>
      <c r="F57" s="42"/>
      <c r="G57" s="42"/>
      <c r="H57" s="42"/>
    </row>
    <row r="58" spans="1:8" x14ac:dyDescent="0.25">
      <c r="A58" s="53" t="str">
        <f>IFERROR(VLOOKUP(Tabla16[[#This Row],[Código]],HIC,2,FALSE),"-")</f>
        <v>-</v>
      </c>
      <c r="B58" s="54" t="str">
        <f>IFERROR(VLOOKUP(Tabla16[[#This Row],[Código]],HIC,3,FALSE),"-")</f>
        <v>-</v>
      </c>
      <c r="C58" s="54" t="str">
        <f>IFERROR(VLOOKUP(Tabla16[[#This Row],[Código]],HIC,8,FALSE),"-")</f>
        <v>-</v>
      </c>
      <c r="D58" s="42"/>
      <c r="E58" s="42"/>
      <c r="F58" s="42"/>
      <c r="G58" s="42"/>
      <c r="H58" s="42"/>
    </row>
    <row r="59" spans="1:8" x14ac:dyDescent="0.25">
      <c r="A59" s="53" t="str">
        <f>IFERROR(VLOOKUP(Tabla16[[#This Row],[Código]],HIC,2,FALSE),"-")</f>
        <v>-</v>
      </c>
      <c r="B59" s="54" t="str">
        <f>IFERROR(VLOOKUP(Tabla16[[#This Row],[Código]],HIC,3,FALSE),"-")</f>
        <v>-</v>
      </c>
      <c r="C59" s="54" t="str">
        <f>IFERROR(VLOOKUP(Tabla16[[#This Row],[Código]],HIC,8,FALSE),"-")</f>
        <v>-</v>
      </c>
      <c r="D59" s="42"/>
      <c r="E59" s="42"/>
      <c r="F59" s="42"/>
      <c r="G59" s="42"/>
      <c r="H59" s="42"/>
    </row>
    <row r="60" spans="1:8" x14ac:dyDescent="0.25">
      <c r="A60" s="53" t="str">
        <f>IFERROR(VLOOKUP(Tabla16[[#This Row],[Código]],HIC,2,FALSE),"-")</f>
        <v>-</v>
      </c>
      <c r="B60" s="54" t="str">
        <f>IFERROR(VLOOKUP(Tabla16[[#This Row],[Código]],HIC,3,FALSE),"-")</f>
        <v>-</v>
      </c>
      <c r="C60" s="54" t="str">
        <f>IFERROR(VLOOKUP(Tabla16[[#This Row],[Código]],HIC,8,FALSE),"-")</f>
        <v>-</v>
      </c>
      <c r="D60" s="42"/>
      <c r="E60" s="42"/>
      <c r="F60" s="42"/>
      <c r="G60" s="42"/>
      <c r="H60" s="42"/>
    </row>
    <row r="61" spans="1:8" x14ac:dyDescent="0.25">
      <c r="A61" s="53" t="str">
        <f>IFERROR(VLOOKUP(Tabla16[[#This Row],[Código]],HIC,2,FALSE),"-")</f>
        <v>-</v>
      </c>
      <c r="B61" s="54" t="str">
        <f>IFERROR(VLOOKUP(Tabla16[[#This Row],[Código]],HIC,3,FALSE),"-")</f>
        <v>-</v>
      </c>
      <c r="C61" s="54" t="str">
        <f>IFERROR(VLOOKUP(Tabla16[[#This Row],[Código]],HIC,8,FALSE),"-")</f>
        <v>-</v>
      </c>
      <c r="D61" s="42"/>
      <c r="E61" s="42"/>
      <c r="F61" s="42"/>
      <c r="G61" s="42"/>
      <c r="H61" s="42"/>
    </row>
    <row r="62" spans="1:8" x14ac:dyDescent="0.25">
      <c r="A62" s="53" t="str">
        <f>IFERROR(VLOOKUP(Tabla16[[#This Row],[Código]],HIC,2,FALSE),"-")</f>
        <v>-</v>
      </c>
      <c r="B62" s="54" t="str">
        <f>IFERROR(VLOOKUP(Tabla16[[#This Row],[Código]],HIC,3,FALSE),"-")</f>
        <v>-</v>
      </c>
      <c r="C62" s="54" t="str">
        <f>IFERROR(VLOOKUP(Tabla16[[#This Row],[Código]],HIC,8,FALSE),"-")</f>
        <v>-</v>
      </c>
      <c r="D62" s="42"/>
      <c r="E62" s="42"/>
      <c r="F62" s="42"/>
      <c r="G62" s="42"/>
      <c r="H62" s="42"/>
    </row>
    <row r="63" spans="1:8" x14ac:dyDescent="0.25">
      <c r="A63" s="53" t="str">
        <f>IFERROR(VLOOKUP(Tabla16[[#This Row],[Código]],HIC,2,FALSE),"-")</f>
        <v>-</v>
      </c>
      <c r="B63" s="54" t="str">
        <f>IFERROR(VLOOKUP(Tabla16[[#This Row],[Código]],HIC,3,FALSE),"-")</f>
        <v>-</v>
      </c>
      <c r="C63" s="54" t="str">
        <f>IFERROR(VLOOKUP(Tabla16[[#This Row],[Código]],HIC,8,FALSE),"-")</f>
        <v>-</v>
      </c>
      <c r="D63" s="42"/>
      <c r="E63" s="42"/>
      <c r="F63" s="42"/>
      <c r="G63" s="42"/>
      <c r="H63" s="42"/>
    </row>
    <row r="64" spans="1:8" x14ac:dyDescent="0.25">
      <c r="A64" s="53" t="str">
        <f>IFERROR(VLOOKUP(Tabla16[[#This Row],[Código]],HIC,2,FALSE),"-")</f>
        <v>-</v>
      </c>
      <c r="B64" s="54" t="str">
        <f>IFERROR(VLOOKUP(Tabla16[[#This Row],[Código]],HIC,3,FALSE),"-")</f>
        <v>-</v>
      </c>
      <c r="C64" s="54" t="str">
        <f>IFERROR(VLOOKUP(Tabla16[[#This Row],[Código]],HIC,8,FALSE),"-")</f>
        <v>-</v>
      </c>
      <c r="D64" s="42"/>
      <c r="E64" s="42"/>
      <c r="F64" s="42"/>
      <c r="G64" s="42"/>
      <c r="H64" s="42"/>
    </row>
    <row r="65" spans="1:8" x14ac:dyDescent="0.25">
      <c r="A65" s="53" t="str">
        <f>IFERROR(VLOOKUP(Tabla16[[#This Row],[Código]],HIC,2,FALSE),"-")</f>
        <v>-</v>
      </c>
      <c r="B65" s="54" t="str">
        <f>IFERROR(VLOOKUP(Tabla16[[#This Row],[Código]],HIC,3,FALSE),"-")</f>
        <v>-</v>
      </c>
      <c r="C65" s="54" t="str">
        <f>IFERROR(VLOOKUP(Tabla16[[#This Row],[Código]],HIC,8,FALSE),"-")</f>
        <v>-</v>
      </c>
      <c r="D65" s="42"/>
      <c r="E65" s="42"/>
      <c r="F65" s="42"/>
      <c r="G65" s="42"/>
      <c r="H65" s="42"/>
    </row>
    <row r="66" spans="1:8" x14ac:dyDescent="0.25">
      <c r="A66" s="53" t="str">
        <f>IFERROR(VLOOKUP(Tabla16[[#This Row],[Código]],HIC,2,FALSE),"-")</f>
        <v>-</v>
      </c>
      <c r="B66" s="54" t="str">
        <f>IFERROR(VLOOKUP(Tabla16[[#This Row],[Código]],HIC,3,FALSE),"-")</f>
        <v>-</v>
      </c>
      <c r="C66" s="54" t="str">
        <f>IFERROR(VLOOKUP(Tabla16[[#This Row],[Código]],HIC,8,FALSE),"-")</f>
        <v>-</v>
      </c>
      <c r="D66" s="42"/>
      <c r="E66" s="42"/>
      <c r="F66" s="42"/>
      <c r="G66" s="42"/>
      <c r="H66" s="42"/>
    </row>
    <row r="67" spans="1:8" x14ac:dyDescent="0.25">
      <c r="A67" s="53" t="str">
        <f>IFERROR(VLOOKUP(Tabla16[[#This Row],[Código]],HIC,2,FALSE),"-")</f>
        <v>-</v>
      </c>
      <c r="B67" s="54" t="str">
        <f>IFERROR(VLOOKUP(Tabla16[[#This Row],[Código]],HIC,3,FALSE),"-")</f>
        <v>-</v>
      </c>
      <c r="C67" s="54" t="str">
        <f>IFERROR(VLOOKUP(Tabla16[[#This Row],[Código]],HIC,8,FALSE),"-")</f>
        <v>-</v>
      </c>
      <c r="D67" s="42"/>
      <c r="E67" s="42"/>
      <c r="F67" s="42"/>
      <c r="G67" s="42"/>
      <c r="H67" s="42"/>
    </row>
    <row r="68" spans="1:8" x14ac:dyDescent="0.25">
      <c r="A68" s="53" t="str">
        <f>IFERROR(VLOOKUP(Tabla16[[#This Row],[Código]],HIC,2,FALSE),"-")</f>
        <v>-</v>
      </c>
      <c r="B68" s="54" t="str">
        <f>IFERROR(VLOOKUP(Tabla16[[#This Row],[Código]],HIC,3,FALSE),"-")</f>
        <v>-</v>
      </c>
      <c r="C68" s="54" t="str">
        <f>IFERROR(VLOOKUP(Tabla16[[#This Row],[Código]],HIC,8,FALSE),"-")</f>
        <v>-</v>
      </c>
      <c r="D68" s="42"/>
      <c r="E68" s="42"/>
      <c r="F68" s="42"/>
      <c r="G68" s="42"/>
      <c r="H68" s="42"/>
    </row>
    <row r="69" spans="1:8" x14ac:dyDescent="0.25">
      <c r="A69" s="53" t="str">
        <f>IFERROR(VLOOKUP(Tabla16[[#This Row],[Código]],HIC,2,FALSE),"-")</f>
        <v>-</v>
      </c>
      <c r="B69" s="54" t="str">
        <f>IFERROR(VLOOKUP(Tabla16[[#This Row],[Código]],HIC,3,FALSE),"-")</f>
        <v>-</v>
      </c>
      <c r="C69" s="54" t="str">
        <f>IFERROR(VLOOKUP(Tabla16[[#This Row],[Código]],HIC,8,FALSE),"-")</f>
        <v>-</v>
      </c>
      <c r="D69" s="42"/>
      <c r="E69" s="42"/>
      <c r="F69" s="42"/>
      <c r="G69" s="42"/>
      <c r="H69" s="42"/>
    </row>
    <row r="70" spans="1:8" x14ac:dyDescent="0.25">
      <c r="A70" s="53" t="str">
        <f>IFERROR(VLOOKUP(Tabla16[[#This Row],[Código]],HIC,2,FALSE),"-")</f>
        <v>-</v>
      </c>
      <c r="B70" s="54" t="str">
        <f>IFERROR(VLOOKUP(Tabla16[[#This Row],[Código]],HIC,3,FALSE),"-")</f>
        <v>-</v>
      </c>
      <c r="C70" s="54" t="str">
        <f>IFERROR(VLOOKUP(Tabla16[[#This Row],[Código]],HIC,8,FALSE),"-")</f>
        <v>-</v>
      </c>
      <c r="D70" s="42"/>
      <c r="E70" s="42"/>
      <c r="F70" s="42"/>
      <c r="G70" s="42"/>
      <c r="H70" s="42"/>
    </row>
    <row r="71" spans="1:8" x14ac:dyDescent="0.25">
      <c r="A71" s="53" t="str">
        <f>IFERROR(VLOOKUP(Tabla16[[#This Row],[Código]],HIC,2,FALSE),"-")</f>
        <v>-</v>
      </c>
      <c r="B71" s="54" t="str">
        <f>IFERROR(VLOOKUP(Tabla16[[#This Row],[Código]],HIC,3,FALSE),"-")</f>
        <v>-</v>
      </c>
      <c r="C71" s="54" t="str">
        <f>IFERROR(VLOOKUP(Tabla16[[#This Row],[Código]],HIC,8,FALSE),"-")</f>
        <v>-</v>
      </c>
      <c r="D71" s="42"/>
      <c r="E71" s="42"/>
      <c r="F71" s="42"/>
      <c r="G71" s="42"/>
      <c r="H71" s="42"/>
    </row>
    <row r="72" spans="1:8" x14ac:dyDescent="0.25">
      <c r="A72" s="53" t="str">
        <f>IFERROR(VLOOKUP(Tabla16[[#This Row],[Código]],HIC,2,FALSE),"-")</f>
        <v>-</v>
      </c>
      <c r="B72" s="54" t="str">
        <f>IFERROR(VLOOKUP(Tabla16[[#This Row],[Código]],HIC,3,FALSE),"-")</f>
        <v>-</v>
      </c>
      <c r="C72" s="54" t="str">
        <f>IFERROR(VLOOKUP(Tabla16[[#This Row],[Código]],HIC,8,FALSE),"-")</f>
        <v>-</v>
      </c>
      <c r="D72" s="42"/>
      <c r="E72" s="42"/>
      <c r="F72" s="42"/>
      <c r="G72" s="42"/>
      <c r="H72" s="42"/>
    </row>
    <row r="73" spans="1:8" x14ac:dyDescent="0.25">
      <c r="A73" s="53" t="str">
        <f>IFERROR(VLOOKUP(Tabla16[[#This Row],[Código]],HIC,2,FALSE),"-")</f>
        <v>-</v>
      </c>
      <c r="B73" s="54" t="str">
        <f>IFERROR(VLOOKUP(Tabla16[[#This Row],[Código]],HIC,3,FALSE),"-")</f>
        <v>-</v>
      </c>
      <c r="C73" s="54" t="str">
        <f>IFERROR(VLOOKUP(Tabla16[[#This Row],[Código]],HIC,8,FALSE),"-")</f>
        <v>-</v>
      </c>
      <c r="D73" s="42"/>
      <c r="E73" s="42"/>
      <c r="F73" s="42"/>
      <c r="G73" s="42"/>
      <c r="H73" s="42"/>
    </row>
    <row r="74" spans="1:8" x14ac:dyDescent="0.25">
      <c r="A74" s="53" t="str">
        <f>IFERROR(VLOOKUP(Tabla16[[#This Row],[Código]],HIC,2,FALSE),"-")</f>
        <v>-</v>
      </c>
      <c r="B74" s="54" t="str">
        <f>IFERROR(VLOOKUP(Tabla16[[#This Row],[Código]],HIC,3,FALSE),"-")</f>
        <v>-</v>
      </c>
      <c r="C74" s="54" t="str">
        <f>IFERROR(VLOOKUP(Tabla16[[#This Row],[Código]],HIC,8,FALSE),"-")</f>
        <v>-</v>
      </c>
      <c r="D74" s="42"/>
      <c r="E74" s="42"/>
      <c r="F74" s="42"/>
      <c r="G74" s="42"/>
      <c r="H74" s="42"/>
    </row>
    <row r="75" spans="1:8" x14ac:dyDescent="0.25">
      <c r="A75" s="53" t="str">
        <f>IFERROR(VLOOKUP(Tabla16[[#This Row],[Código]],HIC,2,FALSE),"-")</f>
        <v>-</v>
      </c>
      <c r="B75" s="54" t="str">
        <f>IFERROR(VLOOKUP(Tabla16[[#This Row],[Código]],HIC,3,FALSE),"-")</f>
        <v>-</v>
      </c>
      <c r="C75" s="54" t="str">
        <f>IFERROR(VLOOKUP(Tabla16[[#This Row],[Código]],HIC,8,FALSE),"-")</f>
        <v>-</v>
      </c>
      <c r="D75" s="42"/>
      <c r="E75" s="42"/>
      <c r="F75" s="42"/>
      <c r="G75" s="42"/>
      <c r="H75" s="42"/>
    </row>
    <row r="76" spans="1:8" x14ac:dyDescent="0.25">
      <c r="A76" s="53" t="str">
        <f>IFERROR(VLOOKUP(Tabla16[[#This Row],[Código]],HIC,2,FALSE),"-")</f>
        <v>-</v>
      </c>
      <c r="B76" s="54" t="str">
        <f>IFERROR(VLOOKUP(Tabla16[[#This Row],[Código]],HIC,3,FALSE),"-")</f>
        <v>-</v>
      </c>
      <c r="C76" s="54" t="str">
        <f>IFERROR(VLOOKUP(Tabla16[[#This Row],[Código]],HIC,8,FALSE),"-")</f>
        <v>-</v>
      </c>
      <c r="D76" s="42"/>
      <c r="E76" s="42"/>
      <c r="F76" s="42"/>
      <c r="G76" s="42"/>
      <c r="H76" s="42"/>
    </row>
    <row r="77" spans="1:8" x14ac:dyDescent="0.25">
      <c r="A77" s="53" t="str">
        <f>IFERROR(VLOOKUP(Tabla16[[#This Row],[Código]],HIC,2,FALSE),"-")</f>
        <v>-</v>
      </c>
      <c r="B77" s="54" t="str">
        <f>IFERROR(VLOOKUP(Tabla16[[#This Row],[Código]],HIC,3,FALSE),"-")</f>
        <v>-</v>
      </c>
      <c r="C77" s="54" t="str">
        <f>IFERROR(VLOOKUP(Tabla16[[#This Row],[Código]],HIC,8,FALSE),"-")</f>
        <v>-</v>
      </c>
      <c r="D77" s="42"/>
      <c r="E77" s="42"/>
      <c r="F77" s="42"/>
      <c r="G77" s="42"/>
      <c r="H77" s="42"/>
    </row>
    <row r="78" spans="1:8" x14ac:dyDescent="0.25">
      <c r="A78" s="53" t="str">
        <f>IFERROR(VLOOKUP(Tabla16[[#This Row],[Código]],HIC,2,FALSE),"-")</f>
        <v>-</v>
      </c>
      <c r="B78" s="54" t="str">
        <f>IFERROR(VLOOKUP(Tabla16[[#This Row],[Código]],HIC,3,FALSE),"-")</f>
        <v>-</v>
      </c>
      <c r="C78" s="54" t="str">
        <f>IFERROR(VLOOKUP(Tabla16[[#This Row],[Código]],HIC,8,FALSE),"-")</f>
        <v>-</v>
      </c>
      <c r="D78" s="42"/>
      <c r="E78" s="42"/>
      <c r="F78" s="42"/>
      <c r="G78" s="42"/>
      <c r="H78" s="42"/>
    </row>
    <row r="79" spans="1:8" x14ac:dyDescent="0.25">
      <c r="A79" s="53" t="str">
        <f>IFERROR(VLOOKUP(Tabla16[[#This Row],[Código]],HIC,2,FALSE),"-")</f>
        <v>-</v>
      </c>
      <c r="B79" s="54" t="str">
        <f>IFERROR(VLOOKUP(Tabla16[[#This Row],[Código]],HIC,3,FALSE),"-")</f>
        <v>-</v>
      </c>
      <c r="C79" s="54" t="str">
        <f>IFERROR(VLOOKUP(Tabla16[[#This Row],[Código]],HIC,8,FALSE),"-")</f>
        <v>-</v>
      </c>
      <c r="D79" s="42"/>
      <c r="E79" s="42"/>
      <c r="F79" s="42"/>
      <c r="G79" s="42"/>
      <c r="H79" s="42"/>
    </row>
    <row r="80" spans="1:8" x14ac:dyDescent="0.25">
      <c r="A80" s="53" t="str">
        <f>IFERROR(VLOOKUP(Tabla16[[#This Row],[Código]],HIC,2,FALSE),"-")</f>
        <v>-</v>
      </c>
      <c r="B80" s="54" t="str">
        <f>IFERROR(VLOOKUP(Tabla16[[#This Row],[Código]],HIC,3,FALSE),"-")</f>
        <v>-</v>
      </c>
      <c r="C80" s="54" t="str">
        <f>IFERROR(VLOOKUP(Tabla16[[#This Row],[Código]],HIC,8,FALSE),"-")</f>
        <v>-</v>
      </c>
      <c r="D80" s="42"/>
      <c r="E80" s="42"/>
      <c r="F80" s="42"/>
      <c r="G80" s="42"/>
      <c r="H80" s="42"/>
    </row>
    <row r="81" spans="1:8" x14ac:dyDescent="0.25">
      <c r="A81" s="53" t="str">
        <f>IFERROR(VLOOKUP(Tabla16[[#This Row],[Código]],HIC,2,FALSE),"-")</f>
        <v>-</v>
      </c>
      <c r="B81" s="54" t="str">
        <f>IFERROR(VLOOKUP(Tabla16[[#This Row],[Código]],HIC,3,FALSE),"-")</f>
        <v>-</v>
      </c>
      <c r="C81" s="54" t="str">
        <f>IFERROR(VLOOKUP(Tabla16[[#This Row],[Código]],HIC,8,FALSE),"-")</f>
        <v>-</v>
      </c>
      <c r="D81" s="42"/>
      <c r="E81" s="42"/>
      <c r="F81" s="42"/>
      <c r="G81" s="42"/>
      <c r="H81" s="42"/>
    </row>
    <row r="82" spans="1:8" x14ac:dyDescent="0.25">
      <c r="A82" s="53" t="str">
        <f>IFERROR(VLOOKUP(Tabla16[[#This Row],[Código]],HIC,2,FALSE),"-")</f>
        <v>-</v>
      </c>
      <c r="B82" s="54" t="str">
        <f>IFERROR(VLOOKUP(Tabla16[[#This Row],[Código]],HIC,3,FALSE),"-")</f>
        <v>-</v>
      </c>
      <c r="C82" s="54" t="str">
        <f>IFERROR(VLOOKUP(Tabla16[[#This Row],[Código]],HIC,8,FALSE),"-")</f>
        <v>-</v>
      </c>
      <c r="D82" s="42"/>
      <c r="E82" s="42"/>
      <c r="F82" s="42"/>
      <c r="G82" s="42"/>
      <c r="H82" s="42"/>
    </row>
    <row r="83" spans="1:8" x14ac:dyDescent="0.25">
      <c r="A83" s="53" t="str">
        <f>IFERROR(VLOOKUP(Tabla16[[#This Row],[Código]],HIC,2,FALSE),"-")</f>
        <v>-</v>
      </c>
      <c r="B83" s="54" t="str">
        <f>IFERROR(VLOOKUP(Tabla16[[#This Row],[Código]],HIC,3,FALSE),"-")</f>
        <v>-</v>
      </c>
      <c r="C83" s="54" t="str">
        <f>IFERROR(VLOOKUP(Tabla16[[#This Row],[Código]],HIC,8,FALSE),"-")</f>
        <v>-</v>
      </c>
      <c r="D83" s="42"/>
      <c r="E83" s="42"/>
      <c r="F83" s="42"/>
      <c r="G83" s="42"/>
      <c r="H83" s="42"/>
    </row>
    <row r="84" spans="1:8" x14ac:dyDescent="0.25">
      <c r="A84" s="53" t="str">
        <f>IFERROR(VLOOKUP(Tabla16[[#This Row],[Código]],HIC,2,FALSE),"-")</f>
        <v>-</v>
      </c>
      <c r="B84" s="54" t="str">
        <f>IFERROR(VLOOKUP(Tabla16[[#This Row],[Código]],HIC,3,FALSE),"-")</f>
        <v>-</v>
      </c>
      <c r="C84" s="54" t="str">
        <f>IFERROR(VLOOKUP(Tabla16[[#This Row],[Código]],HIC,8,FALSE),"-")</f>
        <v>-</v>
      </c>
      <c r="D84" s="42"/>
      <c r="E84" s="42"/>
      <c r="F84" s="42"/>
      <c r="G84" s="42"/>
      <c r="H84" s="42"/>
    </row>
    <row r="85" spans="1:8" x14ac:dyDescent="0.25">
      <c r="A85" s="53" t="str">
        <f>IFERROR(VLOOKUP(Tabla16[[#This Row],[Código]],HIC,2,FALSE),"-")</f>
        <v>-</v>
      </c>
      <c r="B85" s="54" t="str">
        <f>IFERROR(VLOOKUP(Tabla16[[#This Row],[Código]],HIC,3,FALSE),"-")</f>
        <v>-</v>
      </c>
      <c r="C85" s="54" t="str">
        <f>IFERROR(VLOOKUP(Tabla16[[#This Row],[Código]],HIC,8,FALSE),"-")</f>
        <v>-</v>
      </c>
      <c r="D85" s="42"/>
      <c r="E85" s="42"/>
      <c r="F85" s="42"/>
      <c r="G85" s="42"/>
      <c r="H85" s="42"/>
    </row>
    <row r="86" spans="1:8" x14ac:dyDescent="0.25">
      <c r="A86" s="53" t="str">
        <f>IFERROR(VLOOKUP(Tabla16[[#This Row],[Código]],HIC,2,FALSE),"-")</f>
        <v>-</v>
      </c>
      <c r="B86" s="54" t="str">
        <f>IFERROR(VLOOKUP(Tabla16[[#This Row],[Código]],HIC,3,FALSE),"-")</f>
        <v>-</v>
      </c>
      <c r="C86" s="54" t="str">
        <f>IFERROR(VLOOKUP(Tabla16[[#This Row],[Código]],HIC,8,FALSE),"-")</f>
        <v>-</v>
      </c>
      <c r="D86" s="42"/>
      <c r="E86" s="42"/>
      <c r="F86" s="42"/>
      <c r="G86" s="42"/>
      <c r="H86" s="42"/>
    </row>
    <row r="87" spans="1:8" x14ac:dyDescent="0.25">
      <c r="A87" s="53" t="str">
        <f>IFERROR(VLOOKUP(Tabla16[[#This Row],[Código]],HIC,2,FALSE),"-")</f>
        <v>-</v>
      </c>
      <c r="B87" s="54" t="str">
        <f>IFERROR(VLOOKUP(Tabla16[[#This Row],[Código]],HIC,3,FALSE),"-")</f>
        <v>-</v>
      </c>
      <c r="C87" s="54" t="str">
        <f>IFERROR(VLOOKUP(Tabla16[[#This Row],[Código]],HIC,8,FALSE),"-")</f>
        <v>-</v>
      </c>
      <c r="D87" s="42"/>
      <c r="E87" s="42"/>
      <c r="F87" s="42"/>
      <c r="G87" s="42"/>
      <c r="H87" s="42"/>
    </row>
    <row r="88" spans="1:8" x14ac:dyDescent="0.25">
      <c r="A88" s="53" t="str">
        <f>IFERROR(VLOOKUP(Tabla16[[#This Row],[Código]],HIC,2,FALSE),"-")</f>
        <v>-</v>
      </c>
      <c r="B88" s="54" t="str">
        <f>IFERROR(VLOOKUP(Tabla16[[#This Row],[Código]],HIC,3,FALSE),"-")</f>
        <v>-</v>
      </c>
      <c r="C88" s="54" t="str">
        <f>IFERROR(VLOOKUP(Tabla16[[#This Row],[Código]],HIC,8,FALSE),"-")</f>
        <v>-</v>
      </c>
      <c r="D88" s="42"/>
      <c r="E88" s="42"/>
      <c r="F88" s="42"/>
      <c r="G88" s="42"/>
      <c r="H88" s="42"/>
    </row>
    <row r="89" spans="1:8" x14ac:dyDescent="0.25">
      <c r="A89" s="53" t="str">
        <f>IFERROR(VLOOKUP(Tabla16[[#This Row],[Código]],HIC,2,FALSE),"-")</f>
        <v>-</v>
      </c>
      <c r="B89" s="54" t="str">
        <f>IFERROR(VLOOKUP(Tabla16[[#This Row],[Código]],HIC,3,FALSE),"-")</f>
        <v>-</v>
      </c>
      <c r="C89" s="54" t="str">
        <f>IFERROR(VLOOKUP(Tabla16[[#This Row],[Código]],HIC,8,FALSE),"-")</f>
        <v>-</v>
      </c>
      <c r="D89" s="42"/>
      <c r="E89" s="42"/>
      <c r="F89" s="42"/>
      <c r="G89" s="42"/>
      <c r="H89" s="42"/>
    </row>
    <row r="90" spans="1:8" x14ac:dyDescent="0.25">
      <c r="A90" s="53" t="str">
        <f>IFERROR(VLOOKUP(Tabla16[[#This Row],[Código]],HIC,2,FALSE),"-")</f>
        <v>-</v>
      </c>
      <c r="B90" s="54" t="str">
        <f>IFERROR(VLOOKUP(Tabla16[[#This Row],[Código]],HIC,3,FALSE),"-")</f>
        <v>-</v>
      </c>
      <c r="C90" s="54" t="str">
        <f>IFERROR(VLOOKUP(Tabla16[[#This Row],[Código]],HIC,8,FALSE),"-")</f>
        <v>-</v>
      </c>
      <c r="D90" s="42"/>
      <c r="E90" s="42"/>
      <c r="F90" s="42"/>
      <c r="G90" s="42"/>
      <c r="H90" s="42"/>
    </row>
    <row r="91" spans="1:8" x14ac:dyDescent="0.25">
      <c r="A91" s="53" t="str">
        <f>IFERROR(VLOOKUP(Tabla16[[#This Row],[Código]],HIC,2,FALSE),"-")</f>
        <v>-</v>
      </c>
      <c r="B91" s="54" t="str">
        <f>IFERROR(VLOOKUP(Tabla16[[#This Row],[Código]],HIC,3,FALSE),"-")</f>
        <v>-</v>
      </c>
      <c r="C91" s="54" t="str">
        <f>IFERROR(VLOOKUP(Tabla16[[#This Row],[Código]],HIC,8,FALSE),"-")</f>
        <v>-</v>
      </c>
      <c r="D91" s="42"/>
      <c r="E91" s="42"/>
      <c r="F91" s="42"/>
      <c r="G91" s="42"/>
      <c r="H91" s="42"/>
    </row>
    <row r="92" spans="1:8" x14ac:dyDescent="0.25">
      <c r="A92" s="53" t="str">
        <f>IFERROR(VLOOKUP(Tabla16[[#This Row],[Código]],HIC,2,FALSE),"-")</f>
        <v>-</v>
      </c>
      <c r="B92" s="54" t="str">
        <f>IFERROR(VLOOKUP(Tabla16[[#This Row],[Código]],HIC,3,FALSE),"-")</f>
        <v>-</v>
      </c>
      <c r="C92" s="54" t="str">
        <f>IFERROR(VLOOKUP(Tabla16[[#This Row],[Código]],HIC,8,FALSE),"-")</f>
        <v>-</v>
      </c>
      <c r="D92" s="42"/>
      <c r="E92" s="42"/>
      <c r="F92" s="42"/>
      <c r="G92" s="42"/>
      <c r="H92" s="42"/>
    </row>
    <row r="93" spans="1:8" x14ac:dyDescent="0.25">
      <c r="A93" s="53" t="str">
        <f>IFERROR(VLOOKUP(Tabla16[[#This Row],[Código]],HIC,2,FALSE),"-")</f>
        <v>-</v>
      </c>
      <c r="B93" s="54" t="str">
        <f>IFERROR(VLOOKUP(Tabla16[[#This Row],[Código]],HIC,3,FALSE),"-")</f>
        <v>-</v>
      </c>
      <c r="C93" s="54" t="str">
        <f>IFERROR(VLOOKUP(Tabla16[[#This Row],[Código]],HIC,8,FALSE),"-")</f>
        <v>-</v>
      </c>
      <c r="D93" s="42"/>
      <c r="E93" s="42"/>
      <c r="F93" s="42"/>
      <c r="G93" s="42"/>
      <c r="H93" s="42"/>
    </row>
    <row r="94" spans="1:8" x14ac:dyDescent="0.25">
      <c r="A94" s="53" t="str">
        <f>IFERROR(VLOOKUP(Tabla16[[#This Row],[Código]],HIC,2,FALSE),"-")</f>
        <v>-</v>
      </c>
      <c r="B94" s="54" t="str">
        <f>IFERROR(VLOOKUP(Tabla16[[#This Row],[Código]],HIC,3,FALSE),"-")</f>
        <v>-</v>
      </c>
      <c r="C94" s="54" t="str">
        <f>IFERROR(VLOOKUP(Tabla16[[#This Row],[Código]],HIC,8,FALSE),"-")</f>
        <v>-</v>
      </c>
      <c r="D94" s="42"/>
      <c r="E94" s="42"/>
      <c r="F94" s="42"/>
      <c r="G94" s="42"/>
      <c r="H94" s="42"/>
    </row>
    <row r="95" spans="1:8" x14ac:dyDescent="0.25">
      <c r="A95" s="53" t="str">
        <f>IFERROR(VLOOKUP(Tabla16[[#This Row],[Código]],HIC,2,FALSE),"-")</f>
        <v>-</v>
      </c>
      <c r="B95" s="54" t="str">
        <f>IFERROR(VLOOKUP(Tabla16[[#This Row],[Código]],HIC,3,FALSE),"-")</f>
        <v>-</v>
      </c>
      <c r="C95" s="54" t="str">
        <f>IFERROR(VLOOKUP(Tabla16[[#This Row],[Código]],HIC,8,FALSE),"-")</f>
        <v>-</v>
      </c>
      <c r="D95" s="42"/>
      <c r="E95" s="42"/>
      <c r="F95" s="42"/>
      <c r="G95" s="42"/>
      <c r="H95" s="42"/>
    </row>
    <row r="96" spans="1:8" x14ac:dyDescent="0.25">
      <c r="A96" s="53" t="str">
        <f>IFERROR(VLOOKUP(Tabla16[[#This Row],[Código]],HIC,2,FALSE),"-")</f>
        <v>-</v>
      </c>
      <c r="B96" s="54" t="str">
        <f>IFERROR(VLOOKUP(Tabla16[[#This Row],[Código]],HIC,3,FALSE),"-")</f>
        <v>-</v>
      </c>
      <c r="C96" s="54" t="str">
        <f>IFERROR(VLOOKUP(Tabla16[[#This Row],[Código]],HIC,8,FALSE),"-")</f>
        <v>-</v>
      </c>
      <c r="D96" s="42"/>
      <c r="E96" s="42"/>
      <c r="F96" s="42"/>
      <c r="G96" s="42"/>
      <c r="H96" s="42"/>
    </row>
    <row r="97" spans="1:8" x14ac:dyDescent="0.25">
      <c r="A97" s="53" t="str">
        <f>IFERROR(VLOOKUP(Tabla16[[#This Row],[Código]],HIC,2,FALSE),"-")</f>
        <v>-</v>
      </c>
      <c r="B97" s="54" t="str">
        <f>IFERROR(VLOOKUP(Tabla16[[#This Row],[Código]],HIC,3,FALSE),"-")</f>
        <v>-</v>
      </c>
      <c r="C97" s="54" t="str">
        <f>IFERROR(VLOOKUP(Tabla16[[#This Row],[Código]],HIC,8,FALSE),"-")</f>
        <v>-</v>
      </c>
      <c r="D97" s="42"/>
      <c r="E97" s="42"/>
      <c r="F97" s="42"/>
      <c r="G97" s="42"/>
      <c r="H97" s="42"/>
    </row>
    <row r="98" spans="1:8" x14ac:dyDescent="0.25">
      <c r="A98" s="53" t="str">
        <f>IFERROR(VLOOKUP(Tabla16[[#This Row],[Código]],HIC,2,FALSE),"-")</f>
        <v>-</v>
      </c>
      <c r="B98" s="54" t="str">
        <f>IFERROR(VLOOKUP(Tabla16[[#This Row],[Código]],HIC,3,FALSE),"-")</f>
        <v>-</v>
      </c>
      <c r="C98" s="54" t="str">
        <f>IFERROR(VLOOKUP(Tabla16[[#This Row],[Código]],HIC,8,FALSE),"-")</f>
        <v>-</v>
      </c>
      <c r="D98" s="42"/>
      <c r="E98" s="42"/>
      <c r="F98" s="42"/>
      <c r="G98" s="42"/>
      <c r="H98" s="42"/>
    </row>
    <row r="99" spans="1:8" x14ac:dyDescent="0.25">
      <c r="A99" s="53" t="str">
        <f>IFERROR(VLOOKUP(Tabla16[[#This Row],[Código]],HIC,2,FALSE),"-")</f>
        <v>-</v>
      </c>
      <c r="B99" s="54" t="str">
        <f>IFERROR(VLOOKUP(Tabla16[[#This Row],[Código]],HIC,3,FALSE),"-")</f>
        <v>-</v>
      </c>
      <c r="C99" s="54" t="str">
        <f>IFERROR(VLOOKUP(Tabla16[[#This Row],[Código]],HIC,8,FALSE),"-")</f>
        <v>-</v>
      </c>
      <c r="D99" s="42"/>
      <c r="E99" s="42"/>
      <c r="F99" s="42"/>
      <c r="G99" s="42"/>
      <c r="H99" s="42"/>
    </row>
    <row r="100" spans="1:8" x14ac:dyDescent="0.25">
      <c r="A100" s="53" t="str">
        <f>IFERROR(VLOOKUP(Tabla16[[#This Row],[Código]],HIC,2,FALSE),"-")</f>
        <v>-</v>
      </c>
      <c r="B100" s="54" t="str">
        <f>IFERROR(VLOOKUP(Tabla16[[#This Row],[Código]],HIC,3,FALSE),"-")</f>
        <v>-</v>
      </c>
      <c r="C100" s="54" t="str">
        <f>IFERROR(VLOOKUP(Tabla16[[#This Row],[Código]],HIC,8,FALSE),"-")</f>
        <v>-</v>
      </c>
      <c r="D100" s="42"/>
      <c r="E100" s="42"/>
      <c r="F100" s="42"/>
      <c r="G100" s="42"/>
      <c r="H100" s="42"/>
    </row>
    <row r="101" spans="1:8" x14ac:dyDescent="0.25">
      <c r="A101" s="53" t="str">
        <f>IFERROR(VLOOKUP(Tabla16[[#This Row],[Código]],HIC,2,FALSE),"-")</f>
        <v>-</v>
      </c>
      <c r="B101" s="54" t="str">
        <f>IFERROR(VLOOKUP(Tabla16[[#This Row],[Código]],HIC,3,FALSE),"-")</f>
        <v>-</v>
      </c>
      <c r="C101" s="54" t="str">
        <f>IFERROR(VLOOKUP(Tabla16[[#This Row],[Código]],HIC,8,FALSE),"-")</f>
        <v>-</v>
      </c>
      <c r="D101" s="42"/>
      <c r="E101" s="42"/>
      <c r="F101" s="42"/>
      <c r="G101" s="42"/>
      <c r="H101" s="42"/>
    </row>
    <row r="102" spans="1:8" x14ac:dyDescent="0.25">
      <c r="A102" s="53" t="str">
        <f>IFERROR(VLOOKUP(Tabla16[[#This Row],[Código]],HIC,2,FALSE),"-")</f>
        <v>-</v>
      </c>
      <c r="B102" s="54" t="str">
        <f>IFERROR(VLOOKUP(Tabla16[[#This Row],[Código]],HIC,3,FALSE),"-")</f>
        <v>-</v>
      </c>
      <c r="C102" s="54" t="str">
        <f>IFERROR(VLOOKUP(Tabla16[[#This Row],[Código]],HIC,8,FALSE),"-")</f>
        <v>-</v>
      </c>
      <c r="D102" s="42"/>
      <c r="E102" s="42"/>
      <c r="F102" s="42"/>
      <c r="G102" s="42"/>
      <c r="H102" s="42"/>
    </row>
    <row r="103" spans="1:8" x14ac:dyDescent="0.25">
      <c r="A103" s="53" t="str">
        <f>IFERROR(VLOOKUP(Tabla16[[#This Row],[Código]],HIC,2,FALSE),"-")</f>
        <v>-</v>
      </c>
      <c r="B103" s="54" t="str">
        <f>IFERROR(VLOOKUP(Tabla16[[#This Row],[Código]],HIC,3,FALSE),"-")</f>
        <v>-</v>
      </c>
      <c r="C103" s="54" t="str">
        <f>IFERROR(VLOOKUP(Tabla16[[#This Row],[Código]],HIC,8,FALSE),"-")</f>
        <v>-</v>
      </c>
      <c r="D103" s="42"/>
      <c r="E103" s="42"/>
      <c r="F103" s="42"/>
      <c r="G103" s="42"/>
      <c r="H103" s="42"/>
    </row>
  </sheetData>
  <sheetProtection algorithmName="SHA-512" hashValue="8FqIuQ1gWikAAvvIlAZmcXJKOXsGn0hfo4MSpr6NfDyck8SFlKuBhsOC9nipEkP5zjkvvYN2B1m3rFyDMmOEdg==" saltValue="ATq25ma8yYcQ4Ocr43xbUA==" spinCount="100000" sheet="1" formatColumns="0" insertRows="0" deleteRows="0" sort="0" autoFilter="0" pivotTables="0"/>
  <mergeCells count="1">
    <mergeCell ref="A1:H1"/>
  </mergeCells>
  <dataValidations count="4">
    <dataValidation type="list" allowBlank="1" showInputMessage="1" showErrorMessage="1" sqref="G3:G103" xr:uid="{00000000-0002-0000-0D00-000000000000}">
      <formula1>TipoEstimacion</formula1>
    </dataValidation>
    <dataValidation type="decimal" allowBlank="1" showInputMessage="1" showErrorMessage="1" sqref="F3:F103" xr:uid="{00000000-0002-0000-0D00-000001000000}">
      <formula1>0</formula1>
      <formula2>7000</formula2>
    </dataValidation>
    <dataValidation type="decimal" allowBlank="1" showInputMessage="1" showErrorMessage="1" sqref="D3:E103" xr:uid="{00000000-0002-0000-0D00-000002000000}">
      <formula1>0</formula1>
      <formula2>100</formula2>
    </dataValidation>
    <dataValidation type="list" allowBlank="1" showInputMessage="1" showErrorMessage="1" sqref="H3:H103" xr:uid="{00000000-0002-0000-0D00-000003000000}">
      <formula1>Metodo</formula1>
    </dataValidation>
  </dataValidations>
  <hyperlinks>
    <hyperlink ref="J1" location="LEEME!A1" display="Volver a LEEME" xr:uid="{00000000-0004-0000-0D00-000000000000}"/>
    <hyperlink ref="J3" location="DICCIONARIOS!A1" display="DICCIONARIOS" xr:uid="{00000000-0004-0000-0D00-000001000000}"/>
    <hyperlink ref="J2" location="INFO!A1" display="Volver a INFO" xr:uid="{00000000-0004-0000-0D00-000002000000}"/>
  </hyperlinks>
  <pageMargins left="0.7" right="0.7" top="0.75" bottom="0.75" header="0.3" footer="0.3"/>
  <pageSetup paperSize="9" orientation="portrait" verticalDpi="120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24">
    <tabColor theme="9"/>
  </sheetPr>
  <dimension ref="A1:G103"/>
  <sheetViews>
    <sheetView workbookViewId="0">
      <selection activeCell="E5" sqref="E5"/>
    </sheetView>
  </sheetViews>
  <sheetFormatPr baseColWidth="10" defaultRowHeight="15" x14ac:dyDescent="0.25"/>
  <cols>
    <col min="1" max="1" width="9.140625" bestFit="1" customWidth="1"/>
    <col min="2" max="2" width="73.42578125" bestFit="1" customWidth="1"/>
    <col min="3" max="3" width="9" bestFit="1" customWidth="1"/>
    <col min="4" max="4" width="9.7109375" bestFit="1" customWidth="1"/>
    <col min="5" max="5" width="21.140625" customWidth="1"/>
    <col min="7" max="7" width="14" bestFit="1" customWidth="1"/>
  </cols>
  <sheetData>
    <row r="1" spans="1:7" x14ac:dyDescent="0.25">
      <c r="A1" s="100" t="s">
        <v>942</v>
      </c>
      <c r="B1" s="100"/>
      <c r="C1" s="100"/>
      <c r="D1" s="100"/>
      <c r="E1" s="100"/>
      <c r="G1" s="31" t="s">
        <v>531</v>
      </c>
    </row>
    <row r="2" spans="1:7" ht="15.75" thickBot="1" x14ac:dyDescent="0.3">
      <c r="A2" s="43" t="s">
        <v>44</v>
      </c>
      <c r="B2" s="44" t="s">
        <v>4</v>
      </c>
      <c r="C2" s="44" t="s">
        <v>8</v>
      </c>
      <c r="D2" t="s">
        <v>331</v>
      </c>
      <c r="E2" t="s">
        <v>9</v>
      </c>
      <c r="G2" s="41" t="s">
        <v>962</v>
      </c>
    </row>
    <row r="3" spans="1:7" ht="15.75" thickTop="1" x14ac:dyDescent="0.25">
      <c r="A3" s="53" t="str">
        <f>IFERROR(VLOOKUP(Tabla16[[#This Row],[Código]],HIC,2,FALSE),"-")</f>
        <v>91E0</v>
      </c>
      <c r="B3" s="54" t="str">
        <f>IFERROR(VLOOKUP(Tabla16[[#This Row],[Código]],HIC,3,FALSE),"-")</f>
        <v>* Bosques aluviales de Alnus glutinosa y Fraxinus excelsior (Alno-Padion, Alnion incanae, Salicion albae)</v>
      </c>
      <c r="C3" s="54" t="str">
        <f>IFERROR(VLOOKUP(Tabla16[[#This Row],[Código]],HIC,8,FALSE),"-")</f>
        <v>ATL</v>
      </c>
      <c r="D3" s="42" t="s">
        <v>27</v>
      </c>
      <c r="E3" s="42" t="s">
        <v>638</v>
      </c>
      <c r="G3" s="39" t="s">
        <v>321</v>
      </c>
    </row>
    <row r="4" spans="1:7" x14ac:dyDescent="0.25">
      <c r="A4" s="53" t="str">
        <f>IFERROR(VLOOKUP(Tabla16[[#This Row],[Código]],HIC,2,FALSE),"-")</f>
        <v>91E0</v>
      </c>
      <c r="B4" s="54" t="str">
        <f>IFERROR(VLOOKUP(Tabla16[[#This Row],[Código]],HIC,3,FALSE),"-")</f>
        <v>* Bosques aluviales de Alnus glutinosa y Fraxinus excelsior (Alno-Padion, Alnion incanae, Salicion albae)</v>
      </c>
      <c r="C4" s="54" t="str">
        <f>IFERROR(VLOOKUP(Tabla16[[#This Row],[Código]],HIC,8,FALSE),"-")</f>
        <v>MED</v>
      </c>
      <c r="D4" s="42" t="s">
        <v>27</v>
      </c>
      <c r="E4" s="42" t="s">
        <v>638</v>
      </c>
    </row>
    <row r="5" spans="1:7" x14ac:dyDescent="0.25">
      <c r="A5" s="53" t="str">
        <f>IFERROR(VLOOKUP(Tabla16[[#This Row],[Código]],HIC,2,FALSE),"-")</f>
        <v>4030</v>
      </c>
      <c r="B5" s="54" t="str">
        <f>IFERROR(VLOOKUP(Tabla16[[#This Row],[Código]],HIC,3,FALSE),"-")</f>
        <v>Brezales secos europeos</v>
      </c>
      <c r="C5" s="54" t="str">
        <f>IFERROR(VLOOKUP(Tabla16[[#This Row],[Código]],HIC,8,FALSE),"-")</f>
        <v>ATL</v>
      </c>
      <c r="D5" s="42" t="s">
        <v>26</v>
      </c>
      <c r="E5" s="42" t="s">
        <v>639</v>
      </c>
    </row>
    <row r="6" spans="1:7" x14ac:dyDescent="0.25">
      <c r="A6" s="53" t="str">
        <f>IFERROR(VLOOKUP(Tabla16[[#This Row],[Código]],HIC,2,FALSE),"-")</f>
        <v>-</v>
      </c>
      <c r="B6" s="54" t="str">
        <f>IFERROR(VLOOKUP(Tabla16[[#This Row],[Código]],HIC,3,FALSE),"-")</f>
        <v>-</v>
      </c>
      <c r="C6" s="54" t="str">
        <f>IFERROR(VLOOKUP(Tabla16[[#This Row],[Código]],HIC,8,FALSE),"-")</f>
        <v>-</v>
      </c>
      <c r="D6" s="42"/>
      <c r="E6" s="42"/>
    </row>
    <row r="7" spans="1:7" x14ac:dyDescent="0.25">
      <c r="A7" s="53" t="str">
        <f>IFERROR(VLOOKUP(Tabla16[[#This Row],[Código]],HIC,2,FALSE),"-")</f>
        <v>-</v>
      </c>
      <c r="B7" s="54" t="str">
        <f>IFERROR(VLOOKUP(Tabla16[[#This Row],[Código]],HIC,3,FALSE),"-")</f>
        <v>-</v>
      </c>
      <c r="C7" s="54" t="str">
        <f>IFERROR(VLOOKUP(Tabla16[[#This Row],[Código]],HIC,8,FALSE),"-")</f>
        <v>-</v>
      </c>
      <c r="D7" s="42"/>
      <c r="E7" s="42"/>
    </row>
    <row r="8" spans="1:7" x14ac:dyDescent="0.25">
      <c r="A8" s="53" t="str">
        <f>IFERROR(VLOOKUP(Tabla16[[#This Row],[Código]],HIC,2,FALSE),"-")</f>
        <v>-</v>
      </c>
      <c r="B8" s="54" t="str">
        <f>IFERROR(VLOOKUP(Tabla16[[#This Row],[Código]],HIC,3,FALSE),"-")</f>
        <v>-</v>
      </c>
      <c r="C8" s="54" t="str">
        <f>IFERROR(VLOOKUP(Tabla16[[#This Row],[Código]],HIC,8,FALSE),"-")</f>
        <v>-</v>
      </c>
      <c r="D8" s="42"/>
      <c r="E8" s="42"/>
    </row>
    <row r="9" spans="1:7" x14ac:dyDescent="0.25">
      <c r="A9" s="53" t="str">
        <f>IFERROR(VLOOKUP(Tabla16[[#This Row],[Código]],HIC,2,FALSE),"-")</f>
        <v>-</v>
      </c>
      <c r="B9" s="54" t="str">
        <f>IFERROR(VLOOKUP(Tabla16[[#This Row],[Código]],HIC,3,FALSE),"-")</f>
        <v>-</v>
      </c>
      <c r="C9" s="54" t="str">
        <f>IFERROR(VLOOKUP(Tabla16[[#This Row],[Código]],HIC,8,FALSE),"-")</f>
        <v>-</v>
      </c>
      <c r="D9" s="42"/>
      <c r="E9" s="42"/>
    </row>
    <row r="10" spans="1:7" x14ac:dyDescent="0.25">
      <c r="A10" s="53" t="str">
        <f>IFERROR(VLOOKUP(Tabla16[[#This Row],[Código]],HIC,2,FALSE),"-")</f>
        <v>-</v>
      </c>
      <c r="B10" s="54" t="str">
        <f>IFERROR(VLOOKUP(Tabla16[[#This Row],[Código]],HIC,3,FALSE),"-")</f>
        <v>-</v>
      </c>
      <c r="C10" s="54" t="str">
        <f>IFERROR(VLOOKUP(Tabla16[[#This Row],[Código]],HIC,8,FALSE),"-")</f>
        <v>-</v>
      </c>
      <c r="D10" s="42"/>
      <c r="E10" s="42"/>
    </row>
    <row r="11" spans="1:7" x14ac:dyDescent="0.25">
      <c r="A11" s="53" t="str">
        <f>IFERROR(VLOOKUP(Tabla16[[#This Row],[Código]],HIC,2,FALSE),"-")</f>
        <v>-</v>
      </c>
      <c r="B11" s="54" t="str">
        <f>IFERROR(VLOOKUP(Tabla16[[#This Row],[Código]],HIC,3,FALSE),"-")</f>
        <v>-</v>
      </c>
      <c r="C11" s="54" t="str">
        <f>IFERROR(VLOOKUP(Tabla16[[#This Row],[Código]],HIC,8,FALSE),"-")</f>
        <v>-</v>
      </c>
      <c r="D11" s="42"/>
      <c r="E11" s="42"/>
    </row>
    <row r="12" spans="1:7" x14ac:dyDescent="0.25">
      <c r="A12" s="53" t="str">
        <f>IFERROR(VLOOKUP(Tabla16[[#This Row],[Código]],HIC,2,FALSE),"-")</f>
        <v>-</v>
      </c>
      <c r="B12" s="54" t="str">
        <f>IFERROR(VLOOKUP(Tabla16[[#This Row],[Código]],HIC,3,FALSE),"-")</f>
        <v>-</v>
      </c>
      <c r="C12" s="54" t="str">
        <f>IFERROR(VLOOKUP(Tabla16[[#This Row],[Código]],HIC,8,FALSE),"-")</f>
        <v>-</v>
      </c>
      <c r="D12" s="42"/>
      <c r="E12" s="42"/>
    </row>
    <row r="13" spans="1:7" x14ac:dyDescent="0.25">
      <c r="A13" s="53" t="str">
        <f>IFERROR(VLOOKUP(Tabla16[[#This Row],[Código]],HIC,2,FALSE),"-")</f>
        <v>-</v>
      </c>
      <c r="B13" s="54" t="str">
        <f>IFERROR(VLOOKUP(Tabla16[[#This Row],[Código]],HIC,3,FALSE),"-")</f>
        <v>-</v>
      </c>
      <c r="C13" s="54" t="str">
        <f>IFERROR(VLOOKUP(Tabla16[[#This Row],[Código]],HIC,8,FALSE),"-")</f>
        <v>-</v>
      </c>
      <c r="D13" s="42"/>
      <c r="E13" s="42"/>
    </row>
    <row r="14" spans="1:7" x14ac:dyDescent="0.25">
      <c r="A14" s="53" t="str">
        <f>IFERROR(VLOOKUP(Tabla16[[#This Row],[Código]],HIC,2,FALSE),"-")</f>
        <v>-</v>
      </c>
      <c r="B14" s="54" t="str">
        <f>IFERROR(VLOOKUP(Tabla16[[#This Row],[Código]],HIC,3,FALSE),"-")</f>
        <v>-</v>
      </c>
      <c r="C14" s="54" t="str">
        <f>IFERROR(VLOOKUP(Tabla16[[#This Row],[Código]],HIC,8,FALSE),"-")</f>
        <v>-</v>
      </c>
      <c r="D14" s="42"/>
      <c r="E14" s="42"/>
    </row>
    <row r="15" spans="1:7" x14ac:dyDescent="0.25">
      <c r="A15" s="53" t="str">
        <f>IFERROR(VLOOKUP(Tabla16[[#This Row],[Código]],HIC,2,FALSE),"-")</f>
        <v>-</v>
      </c>
      <c r="B15" s="54" t="str">
        <f>IFERROR(VLOOKUP(Tabla16[[#This Row],[Código]],HIC,3,FALSE),"-")</f>
        <v>-</v>
      </c>
      <c r="C15" s="54" t="str">
        <f>IFERROR(VLOOKUP(Tabla16[[#This Row],[Código]],HIC,8,FALSE),"-")</f>
        <v>-</v>
      </c>
      <c r="D15" s="42"/>
      <c r="E15" s="42"/>
    </row>
    <row r="16" spans="1:7" x14ac:dyDescent="0.25">
      <c r="A16" s="53" t="str">
        <f>IFERROR(VLOOKUP(Tabla16[[#This Row],[Código]],HIC,2,FALSE),"-")</f>
        <v>-</v>
      </c>
      <c r="B16" s="54" t="str">
        <f>IFERROR(VLOOKUP(Tabla16[[#This Row],[Código]],HIC,3,FALSE),"-")</f>
        <v>-</v>
      </c>
      <c r="C16" s="54" t="str">
        <f>IFERROR(VLOOKUP(Tabla16[[#This Row],[Código]],HIC,8,FALSE),"-")</f>
        <v>-</v>
      </c>
      <c r="D16" s="42"/>
      <c r="E16" s="42"/>
    </row>
    <row r="17" spans="1:5" x14ac:dyDescent="0.25">
      <c r="A17" s="53" t="str">
        <f>IFERROR(VLOOKUP(Tabla16[[#This Row],[Código]],HIC,2,FALSE),"-")</f>
        <v>-</v>
      </c>
      <c r="B17" s="54" t="str">
        <f>IFERROR(VLOOKUP(Tabla16[[#This Row],[Código]],HIC,3,FALSE),"-")</f>
        <v>-</v>
      </c>
      <c r="C17" s="54" t="str">
        <f>IFERROR(VLOOKUP(Tabla16[[#This Row],[Código]],HIC,8,FALSE),"-")</f>
        <v>-</v>
      </c>
      <c r="D17" s="42"/>
      <c r="E17" s="42"/>
    </row>
    <row r="18" spans="1:5" x14ac:dyDescent="0.25">
      <c r="A18" s="53" t="str">
        <f>IFERROR(VLOOKUP(Tabla16[[#This Row],[Código]],HIC,2,FALSE),"-")</f>
        <v>-</v>
      </c>
      <c r="B18" s="54" t="str">
        <f>IFERROR(VLOOKUP(Tabla16[[#This Row],[Código]],HIC,3,FALSE),"-")</f>
        <v>-</v>
      </c>
      <c r="C18" s="54" t="str">
        <f>IFERROR(VLOOKUP(Tabla16[[#This Row],[Código]],HIC,8,FALSE),"-")</f>
        <v>-</v>
      </c>
      <c r="D18" s="42"/>
      <c r="E18" s="42"/>
    </row>
    <row r="19" spans="1:5" x14ac:dyDescent="0.25">
      <c r="A19" s="53" t="str">
        <f>IFERROR(VLOOKUP(Tabla16[[#This Row],[Código]],HIC,2,FALSE),"-")</f>
        <v>-</v>
      </c>
      <c r="B19" s="54" t="str">
        <f>IFERROR(VLOOKUP(Tabla16[[#This Row],[Código]],HIC,3,FALSE),"-")</f>
        <v>-</v>
      </c>
      <c r="C19" s="54" t="str">
        <f>IFERROR(VLOOKUP(Tabla16[[#This Row],[Código]],HIC,8,FALSE),"-")</f>
        <v>-</v>
      </c>
      <c r="D19" s="42"/>
      <c r="E19" s="42"/>
    </row>
    <row r="20" spans="1:5" x14ac:dyDescent="0.25">
      <c r="A20" s="53" t="str">
        <f>IFERROR(VLOOKUP(Tabla16[[#This Row],[Código]],HIC,2,FALSE),"-")</f>
        <v>-</v>
      </c>
      <c r="B20" s="54" t="str">
        <f>IFERROR(VLOOKUP(Tabla16[[#This Row],[Código]],HIC,3,FALSE),"-")</f>
        <v>-</v>
      </c>
      <c r="C20" s="54" t="str">
        <f>IFERROR(VLOOKUP(Tabla16[[#This Row],[Código]],HIC,8,FALSE),"-")</f>
        <v>-</v>
      </c>
      <c r="D20" s="42"/>
      <c r="E20" s="42"/>
    </row>
    <row r="21" spans="1:5" x14ac:dyDescent="0.25">
      <c r="A21" s="53" t="str">
        <f>IFERROR(VLOOKUP(Tabla16[[#This Row],[Código]],HIC,2,FALSE),"-")</f>
        <v>-</v>
      </c>
      <c r="B21" s="54" t="str">
        <f>IFERROR(VLOOKUP(Tabla16[[#This Row],[Código]],HIC,3,FALSE),"-")</f>
        <v>-</v>
      </c>
      <c r="C21" s="54" t="str">
        <f>IFERROR(VLOOKUP(Tabla16[[#This Row],[Código]],HIC,8,FALSE),"-")</f>
        <v>-</v>
      </c>
      <c r="D21" s="42"/>
      <c r="E21" s="42"/>
    </row>
    <row r="22" spans="1:5" x14ac:dyDescent="0.25">
      <c r="A22" s="53" t="str">
        <f>IFERROR(VLOOKUP(Tabla16[[#This Row],[Código]],HIC,2,FALSE),"-")</f>
        <v>-</v>
      </c>
      <c r="B22" s="54" t="str">
        <f>IFERROR(VLOOKUP(Tabla16[[#This Row],[Código]],HIC,3,FALSE),"-")</f>
        <v>-</v>
      </c>
      <c r="C22" s="54" t="str">
        <f>IFERROR(VLOOKUP(Tabla16[[#This Row],[Código]],HIC,8,FALSE),"-")</f>
        <v>-</v>
      </c>
      <c r="D22" s="42"/>
      <c r="E22" s="42"/>
    </row>
    <row r="23" spans="1:5" x14ac:dyDescent="0.25">
      <c r="A23" s="53" t="str">
        <f>IFERROR(VLOOKUP(Tabla16[[#This Row],[Código]],HIC,2,FALSE),"-")</f>
        <v>-</v>
      </c>
      <c r="B23" s="54" t="str">
        <f>IFERROR(VLOOKUP(Tabla16[[#This Row],[Código]],HIC,3,FALSE),"-")</f>
        <v>-</v>
      </c>
      <c r="C23" s="54" t="str">
        <f>IFERROR(VLOOKUP(Tabla16[[#This Row],[Código]],HIC,8,FALSE),"-")</f>
        <v>-</v>
      </c>
      <c r="D23" s="42"/>
      <c r="E23" s="42"/>
    </row>
    <row r="24" spans="1:5" x14ac:dyDescent="0.25">
      <c r="A24" s="53" t="str">
        <f>IFERROR(VLOOKUP(Tabla16[[#This Row],[Código]],HIC,2,FALSE),"-")</f>
        <v>-</v>
      </c>
      <c r="B24" s="54" t="str">
        <f>IFERROR(VLOOKUP(Tabla16[[#This Row],[Código]],HIC,3,FALSE),"-")</f>
        <v>-</v>
      </c>
      <c r="C24" s="54" t="str">
        <f>IFERROR(VLOOKUP(Tabla16[[#This Row],[Código]],HIC,8,FALSE),"-")</f>
        <v>-</v>
      </c>
      <c r="D24" s="42"/>
      <c r="E24" s="42"/>
    </row>
    <row r="25" spans="1:5" x14ac:dyDescent="0.25">
      <c r="A25" s="53" t="str">
        <f>IFERROR(VLOOKUP(Tabla16[[#This Row],[Código]],HIC,2,FALSE),"-")</f>
        <v>-</v>
      </c>
      <c r="B25" s="54" t="str">
        <f>IFERROR(VLOOKUP(Tabla16[[#This Row],[Código]],HIC,3,FALSE),"-")</f>
        <v>-</v>
      </c>
      <c r="C25" s="54" t="str">
        <f>IFERROR(VLOOKUP(Tabla16[[#This Row],[Código]],HIC,8,FALSE),"-")</f>
        <v>-</v>
      </c>
      <c r="D25" s="42"/>
      <c r="E25" s="42"/>
    </row>
    <row r="26" spans="1:5" x14ac:dyDescent="0.25">
      <c r="A26" s="53" t="str">
        <f>IFERROR(VLOOKUP(Tabla16[[#This Row],[Código]],HIC,2,FALSE),"-")</f>
        <v>-</v>
      </c>
      <c r="B26" s="54" t="str">
        <f>IFERROR(VLOOKUP(Tabla16[[#This Row],[Código]],HIC,3,FALSE),"-")</f>
        <v>-</v>
      </c>
      <c r="C26" s="54" t="str">
        <f>IFERROR(VLOOKUP(Tabla16[[#This Row],[Código]],HIC,8,FALSE),"-")</f>
        <v>-</v>
      </c>
      <c r="D26" s="42"/>
      <c r="E26" s="42"/>
    </row>
    <row r="27" spans="1:5" x14ac:dyDescent="0.25">
      <c r="A27" s="53" t="str">
        <f>IFERROR(VLOOKUP(Tabla16[[#This Row],[Código]],HIC,2,FALSE),"-")</f>
        <v>-</v>
      </c>
      <c r="B27" s="54" t="str">
        <f>IFERROR(VLOOKUP(Tabla16[[#This Row],[Código]],HIC,3,FALSE),"-")</f>
        <v>-</v>
      </c>
      <c r="C27" s="54" t="str">
        <f>IFERROR(VLOOKUP(Tabla16[[#This Row],[Código]],HIC,8,FALSE),"-")</f>
        <v>-</v>
      </c>
      <c r="D27" s="42"/>
      <c r="E27" s="42"/>
    </row>
    <row r="28" spans="1:5" x14ac:dyDescent="0.25">
      <c r="A28" s="53" t="str">
        <f>IFERROR(VLOOKUP(Tabla16[[#This Row],[Código]],HIC,2,FALSE),"-")</f>
        <v>-</v>
      </c>
      <c r="B28" s="54" t="str">
        <f>IFERROR(VLOOKUP(Tabla16[[#This Row],[Código]],HIC,3,FALSE),"-")</f>
        <v>-</v>
      </c>
      <c r="C28" s="54" t="str">
        <f>IFERROR(VLOOKUP(Tabla16[[#This Row],[Código]],HIC,8,FALSE),"-")</f>
        <v>-</v>
      </c>
      <c r="D28" s="42"/>
      <c r="E28" s="42"/>
    </row>
    <row r="29" spans="1:5" x14ac:dyDescent="0.25">
      <c r="A29" s="53" t="str">
        <f>IFERROR(VLOOKUP(Tabla16[[#This Row],[Código]],HIC,2,FALSE),"-")</f>
        <v>-</v>
      </c>
      <c r="B29" s="54" t="str">
        <f>IFERROR(VLOOKUP(Tabla16[[#This Row],[Código]],HIC,3,FALSE),"-")</f>
        <v>-</v>
      </c>
      <c r="C29" s="54" t="str">
        <f>IFERROR(VLOOKUP(Tabla16[[#This Row],[Código]],HIC,8,FALSE),"-")</f>
        <v>-</v>
      </c>
      <c r="D29" s="42"/>
      <c r="E29" s="42"/>
    </row>
    <row r="30" spans="1:5" x14ac:dyDescent="0.25">
      <c r="A30" s="53" t="str">
        <f>IFERROR(VLOOKUP(Tabla16[[#This Row],[Código]],HIC,2,FALSE),"-")</f>
        <v>-</v>
      </c>
      <c r="B30" s="54" t="str">
        <f>IFERROR(VLOOKUP(Tabla16[[#This Row],[Código]],HIC,3,FALSE),"-")</f>
        <v>-</v>
      </c>
      <c r="C30" s="54" t="str">
        <f>IFERROR(VLOOKUP(Tabla16[[#This Row],[Código]],HIC,8,FALSE),"-")</f>
        <v>-</v>
      </c>
      <c r="D30" s="42"/>
      <c r="E30" s="42"/>
    </row>
    <row r="31" spans="1:5" x14ac:dyDescent="0.25">
      <c r="A31" s="53" t="str">
        <f>IFERROR(VLOOKUP(Tabla16[[#This Row],[Código]],HIC,2,FALSE),"-")</f>
        <v>-</v>
      </c>
      <c r="B31" s="54" t="str">
        <f>IFERROR(VLOOKUP(Tabla16[[#This Row],[Código]],HIC,3,FALSE),"-")</f>
        <v>-</v>
      </c>
      <c r="C31" s="54" t="str">
        <f>IFERROR(VLOOKUP(Tabla16[[#This Row],[Código]],HIC,8,FALSE),"-")</f>
        <v>-</v>
      </c>
      <c r="D31" s="42"/>
      <c r="E31" s="42"/>
    </row>
    <row r="32" spans="1:5" x14ac:dyDescent="0.25">
      <c r="A32" s="53" t="str">
        <f>IFERROR(VLOOKUP(Tabla16[[#This Row],[Código]],HIC,2,FALSE),"-")</f>
        <v>-</v>
      </c>
      <c r="B32" s="54" t="str">
        <f>IFERROR(VLOOKUP(Tabla16[[#This Row],[Código]],HIC,3,FALSE),"-")</f>
        <v>-</v>
      </c>
      <c r="C32" s="54" t="str">
        <f>IFERROR(VLOOKUP(Tabla16[[#This Row],[Código]],HIC,8,FALSE),"-")</f>
        <v>-</v>
      </c>
      <c r="D32" s="42"/>
      <c r="E32" s="42"/>
    </row>
    <row r="33" spans="1:5" x14ac:dyDescent="0.25">
      <c r="A33" s="53" t="str">
        <f>IFERROR(VLOOKUP(Tabla16[[#This Row],[Código]],HIC,2,FALSE),"-")</f>
        <v>-</v>
      </c>
      <c r="B33" s="54" t="str">
        <f>IFERROR(VLOOKUP(Tabla16[[#This Row],[Código]],HIC,3,FALSE),"-")</f>
        <v>-</v>
      </c>
      <c r="C33" s="54" t="str">
        <f>IFERROR(VLOOKUP(Tabla16[[#This Row],[Código]],HIC,8,FALSE),"-")</f>
        <v>-</v>
      </c>
      <c r="D33" s="42"/>
      <c r="E33" s="42"/>
    </row>
    <row r="34" spans="1:5" x14ac:dyDescent="0.25">
      <c r="A34" s="53" t="str">
        <f>IFERROR(VLOOKUP(Tabla16[[#This Row],[Código]],HIC,2,FALSE),"-")</f>
        <v>-</v>
      </c>
      <c r="B34" s="54" t="str">
        <f>IFERROR(VLOOKUP(Tabla16[[#This Row],[Código]],HIC,3,FALSE),"-")</f>
        <v>-</v>
      </c>
      <c r="C34" s="54" t="str">
        <f>IFERROR(VLOOKUP(Tabla16[[#This Row],[Código]],HIC,8,FALSE),"-")</f>
        <v>-</v>
      </c>
      <c r="D34" s="42"/>
      <c r="E34" s="42"/>
    </row>
    <row r="35" spans="1:5" x14ac:dyDescent="0.25">
      <c r="A35" s="53" t="str">
        <f>IFERROR(VLOOKUP(Tabla16[[#This Row],[Código]],HIC,2,FALSE),"-")</f>
        <v>-</v>
      </c>
      <c r="B35" s="54" t="str">
        <f>IFERROR(VLOOKUP(Tabla16[[#This Row],[Código]],HIC,3,FALSE),"-")</f>
        <v>-</v>
      </c>
      <c r="C35" s="54" t="str">
        <f>IFERROR(VLOOKUP(Tabla16[[#This Row],[Código]],HIC,8,FALSE),"-")</f>
        <v>-</v>
      </c>
      <c r="D35" s="42"/>
      <c r="E35" s="42"/>
    </row>
    <row r="36" spans="1:5" x14ac:dyDescent="0.25">
      <c r="A36" s="53" t="str">
        <f>IFERROR(VLOOKUP(Tabla16[[#This Row],[Código]],HIC,2,FALSE),"-")</f>
        <v>-</v>
      </c>
      <c r="B36" s="54" t="str">
        <f>IFERROR(VLOOKUP(Tabla16[[#This Row],[Código]],HIC,3,FALSE),"-")</f>
        <v>-</v>
      </c>
      <c r="C36" s="54" t="str">
        <f>IFERROR(VLOOKUP(Tabla16[[#This Row],[Código]],HIC,8,FALSE),"-")</f>
        <v>-</v>
      </c>
      <c r="D36" s="42"/>
      <c r="E36" s="42"/>
    </row>
    <row r="37" spans="1:5" x14ac:dyDescent="0.25">
      <c r="A37" s="53" t="str">
        <f>IFERROR(VLOOKUP(Tabla16[[#This Row],[Código]],HIC,2,FALSE),"-")</f>
        <v>-</v>
      </c>
      <c r="B37" s="54" t="str">
        <f>IFERROR(VLOOKUP(Tabla16[[#This Row],[Código]],HIC,3,FALSE),"-")</f>
        <v>-</v>
      </c>
      <c r="C37" s="54" t="str">
        <f>IFERROR(VLOOKUP(Tabla16[[#This Row],[Código]],HIC,8,FALSE),"-")</f>
        <v>-</v>
      </c>
      <c r="D37" s="42"/>
      <c r="E37" s="42"/>
    </row>
    <row r="38" spans="1:5" x14ac:dyDescent="0.25">
      <c r="A38" s="53" t="str">
        <f>IFERROR(VLOOKUP(Tabla16[[#This Row],[Código]],HIC,2,FALSE),"-")</f>
        <v>-</v>
      </c>
      <c r="B38" s="54" t="str">
        <f>IFERROR(VLOOKUP(Tabla16[[#This Row],[Código]],HIC,3,FALSE),"-")</f>
        <v>-</v>
      </c>
      <c r="C38" s="54" t="str">
        <f>IFERROR(VLOOKUP(Tabla16[[#This Row],[Código]],HIC,8,FALSE),"-")</f>
        <v>-</v>
      </c>
      <c r="D38" s="42"/>
      <c r="E38" s="42"/>
    </row>
    <row r="39" spans="1:5" x14ac:dyDescent="0.25">
      <c r="A39" s="53" t="str">
        <f>IFERROR(VLOOKUP(Tabla16[[#This Row],[Código]],HIC,2,FALSE),"-")</f>
        <v>-</v>
      </c>
      <c r="B39" s="54" t="str">
        <f>IFERROR(VLOOKUP(Tabla16[[#This Row],[Código]],HIC,3,FALSE),"-")</f>
        <v>-</v>
      </c>
      <c r="C39" s="54" t="str">
        <f>IFERROR(VLOOKUP(Tabla16[[#This Row],[Código]],HIC,8,FALSE),"-")</f>
        <v>-</v>
      </c>
      <c r="D39" s="42"/>
      <c r="E39" s="42"/>
    </row>
    <row r="40" spans="1:5" x14ac:dyDescent="0.25">
      <c r="A40" s="53" t="str">
        <f>IFERROR(VLOOKUP(Tabla16[[#This Row],[Código]],HIC,2,FALSE),"-")</f>
        <v>-</v>
      </c>
      <c r="B40" s="54" t="str">
        <f>IFERROR(VLOOKUP(Tabla16[[#This Row],[Código]],HIC,3,FALSE),"-")</f>
        <v>-</v>
      </c>
      <c r="C40" s="54" t="str">
        <f>IFERROR(VLOOKUP(Tabla16[[#This Row],[Código]],HIC,8,FALSE),"-")</f>
        <v>-</v>
      </c>
      <c r="D40" s="42"/>
      <c r="E40" s="42"/>
    </row>
    <row r="41" spans="1:5" x14ac:dyDescent="0.25">
      <c r="A41" s="53" t="str">
        <f>IFERROR(VLOOKUP(Tabla16[[#This Row],[Código]],HIC,2,FALSE),"-")</f>
        <v>-</v>
      </c>
      <c r="B41" s="54" t="str">
        <f>IFERROR(VLOOKUP(Tabla16[[#This Row],[Código]],HIC,3,FALSE),"-")</f>
        <v>-</v>
      </c>
      <c r="C41" s="54" t="str">
        <f>IFERROR(VLOOKUP(Tabla16[[#This Row],[Código]],HIC,8,FALSE),"-")</f>
        <v>-</v>
      </c>
      <c r="D41" s="42"/>
      <c r="E41" s="42"/>
    </row>
    <row r="42" spans="1:5" x14ac:dyDescent="0.25">
      <c r="A42" s="53" t="str">
        <f>IFERROR(VLOOKUP(Tabla16[[#This Row],[Código]],HIC,2,FALSE),"-")</f>
        <v>-</v>
      </c>
      <c r="B42" s="54" t="str">
        <f>IFERROR(VLOOKUP(Tabla16[[#This Row],[Código]],HIC,3,FALSE),"-")</f>
        <v>-</v>
      </c>
      <c r="C42" s="54" t="str">
        <f>IFERROR(VLOOKUP(Tabla16[[#This Row],[Código]],HIC,8,FALSE),"-")</f>
        <v>-</v>
      </c>
      <c r="D42" s="42"/>
      <c r="E42" s="42"/>
    </row>
    <row r="43" spans="1:5" x14ac:dyDescent="0.25">
      <c r="A43" s="53" t="str">
        <f>IFERROR(VLOOKUP(Tabla16[[#This Row],[Código]],HIC,2,FALSE),"-")</f>
        <v>-</v>
      </c>
      <c r="B43" s="54" t="str">
        <f>IFERROR(VLOOKUP(Tabla16[[#This Row],[Código]],HIC,3,FALSE),"-")</f>
        <v>-</v>
      </c>
      <c r="C43" s="54" t="str">
        <f>IFERROR(VLOOKUP(Tabla16[[#This Row],[Código]],HIC,8,FALSE),"-")</f>
        <v>-</v>
      </c>
      <c r="D43" s="42"/>
      <c r="E43" s="42"/>
    </row>
    <row r="44" spans="1:5" x14ac:dyDescent="0.25">
      <c r="A44" s="53" t="str">
        <f>IFERROR(VLOOKUP(Tabla16[[#This Row],[Código]],HIC,2,FALSE),"-")</f>
        <v>-</v>
      </c>
      <c r="B44" s="54" t="str">
        <f>IFERROR(VLOOKUP(Tabla16[[#This Row],[Código]],HIC,3,FALSE),"-")</f>
        <v>-</v>
      </c>
      <c r="C44" s="54" t="str">
        <f>IFERROR(VLOOKUP(Tabla16[[#This Row],[Código]],HIC,8,FALSE),"-")</f>
        <v>-</v>
      </c>
      <c r="D44" s="42"/>
      <c r="E44" s="42"/>
    </row>
    <row r="45" spans="1:5" x14ac:dyDescent="0.25">
      <c r="A45" s="53" t="str">
        <f>IFERROR(VLOOKUP(Tabla16[[#This Row],[Código]],HIC,2,FALSE),"-")</f>
        <v>-</v>
      </c>
      <c r="B45" s="54" t="str">
        <f>IFERROR(VLOOKUP(Tabla16[[#This Row],[Código]],HIC,3,FALSE),"-")</f>
        <v>-</v>
      </c>
      <c r="C45" s="54" t="str">
        <f>IFERROR(VLOOKUP(Tabla16[[#This Row],[Código]],HIC,8,FALSE),"-")</f>
        <v>-</v>
      </c>
      <c r="D45" s="42"/>
      <c r="E45" s="42"/>
    </row>
    <row r="46" spans="1:5" x14ac:dyDescent="0.25">
      <c r="A46" s="53" t="str">
        <f>IFERROR(VLOOKUP(Tabla16[[#This Row],[Código]],HIC,2,FALSE),"-")</f>
        <v>-</v>
      </c>
      <c r="B46" s="54" t="str">
        <f>IFERROR(VLOOKUP(Tabla16[[#This Row],[Código]],HIC,3,FALSE),"-")</f>
        <v>-</v>
      </c>
      <c r="C46" s="54" t="str">
        <f>IFERROR(VLOOKUP(Tabla16[[#This Row],[Código]],HIC,8,FALSE),"-")</f>
        <v>-</v>
      </c>
      <c r="D46" s="42"/>
      <c r="E46" s="42"/>
    </row>
    <row r="47" spans="1:5" x14ac:dyDescent="0.25">
      <c r="A47" s="53" t="str">
        <f>IFERROR(VLOOKUP(Tabla16[[#This Row],[Código]],HIC,2,FALSE),"-")</f>
        <v>-</v>
      </c>
      <c r="B47" s="54" t="str">
        <f>IFERROR(VLOOKUP(Tabla16[[#This Row],[Código]],HIC,3,FALSE),"-")</f>
        <v>-</v>
      </c>
      <c r="C47" s="54" t="str">
        <f>IFERROR(VLOOKUP(Tabla16[[#This Row],[Código]],HIC,8,FALSE),"-")</f>
        <v>-</v>
      </c>
      <c r="D47" s="42"/>
      <c r="E47" s="42"/>
    </row>
    <row r="48" spans="1:5" x14ac:dyDescent="0.25">
      <c r="A48" s="53" t="str">
        <f>IFERROR(VLOOKUP(Tabla16[[#This Row],[Código]],HIC,2,FALSE),"-")</f>
        <v>-</v>
      </c>
      <c r="B48" s="54" t="str">
        <f>IFERROR(VLOOKUP(Tabla16[[#This Row],[Código]],HIC,3,FALSE),"-")</f>
        <v>-</v>
      </c>
      <c r="C48" s="54" t="str">
        <f>IFERROR(VLOOKUP(Tabla16[[#This Row],[Código]],HIC,8,FALSE),"-")</f>
        <v>-</v>
      </c>
      <c r="D48" s="42"/>
      <c r="E48" s="42"/>
    </row>
    <row r="49" spans="1:5" x14ac:dyDescent="0.25">
      <c r="A49" s="53" t="str">
        <f>IFERROR(VLOOKUP(Tabla16[[#This Row],[Código]],HIC,2,FALSE),"-")</f>
        <v>-</v>
      </c>
      <c r="B49" s="54" t="str">
        <f>IFERROR(VLOOKUP(Tabla16[[#This Row],[Código]],HIC,3,FALSE),"-")</f>
        <v>-</v>
      </c>
      <c r="C49" s="54" t="str">
        <f>IFERROR(VLOOKUP(Tabla16[[#This Row],[Código]],HIC,8,FALSE),"-")</f>
        <v>-</v>
      </c>
      <c r="D49" s="42"/>
      <c r="E49" s="42"/>
    </row>
    <row r="50" spans="1:5" x14ac:dyDescent="0.25">
      <c r="A50" s="53" t="str">
        <f>IFERROR(VLOOKUP(Tabla16[[#This Row],[Código]],HIC,2,FALSE),"-")</f>
        <v>-</v>
      </c>
      <c r="B50" s="54" t="str">
        <f>IFERROR(VLOOKUP(Tabla16[[#This Row],[Código]],HIC,3,FALSE),"-")</f>
        <v>-</v>
      </c>
      <c r="C50" s="54" t="str">
        <f>IFERROR(VLOOKUP(Tabla16[[#This Row],[Código]],HIC,8,FALSE),"-")</f>
        <v>-</v>
      </c>
      <c r="D50" s="42"/>
      <c r="E50" s="42"/>
    </row>
    <row r="51" spans="1:5" x14ac:dyDescent="0.25">
      <c r="A51" s="53" t="str">
        <f>IFERROR(VLOOKUP(Tabla16[[#This Row],[Código]],HIC,2,FALSE),"-")</f>
        <v>-</v>
      </c>
      <c r="B51" s="54" t="str">
        <f>IFERROR(VLOOKUP(Tabla16[[#This Row],[Código]],HIC,3,FALSE),"-")</f>
        <v>-</v>
      </c>
      <c r="C51" s="54" t="str">
        <f>IFERROR(VLOOKUP(Tabla16[[#This Row],[Código]],HIC,8,FALSE),"-")</f>
        <v>-</v>
      </c>
      <c r="D51" s="42"/>
      <c r="E51" s="42"/>
    </row>
    <row r="52" spans="1:5" x14ac:dyDescent="0.25">
      <c r="A52" s="53" t="str">
        <f>IFERROR(VLOOKUP(Tabla16[[#This Row],[Código]],HIC,2,FALSE),"-")</f>
        <v>-</v>
      </c>
      <c r="B52" s="54" t="str">
        <f>IFERROR(VLOOKUP(Tabla16[[#This Row],[Código]],HIC,3,FALSE),"-")</f>
        <v>-</v>
      </c>
      <c r="C52" s="54" t="str">
        <f>IFERROR(VLOOKUP(Tabla16[[#This Row],[Código]],HIC,8,FALSE),"-")</f>
        <v>-</v>
      </c>
      <c r="D52" s="42"/>
      <c r="E52" s="42"/>
    </row>
    <row r="53" spans="1:5" x14ac:dyDescent="0.25">
      <c r="A53" s="53" t="str">
        <f>IFERROR(VLOOKUP(Tabla16[[#This Row],[Código]],HIC,2,FALSE),"-")</f>
        <v>-</v>
      </c>
      <c r="B53" s="54" t="str">
        <f>IFERROR(VLOOKUP(Tabla16[[#This Row],[Código]],HIC,3,FALSE),"-")</f>
        <v>-</v>
      </c>
      <c r="C53" s="54" t="str">
        <f>IFERROR(VLOOKUP(Tabla16[[#This Row],[Código]],HIC,8,FALSE),"-")</f>
        <v>-</v>
      </c>
      <c r="D53" s="42"/>
      <c r="E53" s="42"/>
    </row>
    <row r="54" spans="1:5" x14ac:dyDescent="0.25">
      <c r="A54" s="53" t="str">
        <f>IFERROR(VLOOKUP(Tabla16[[#This Row],[Código]],HIC,2,FALSE),"-")</f>
        <v>-</v>
      </c>
      <c r="B54" s="54" t="str">
        <f>IFERROR(VLOOKUP(Tabla16[[#This Row],[Código]],HIC,3,FALSE),"-")</f>
        <v>-</v>
      </c>
      <c r="C54" s="54" t="str">
        <f>IFERROR(VLOOKUP(Tabla16[[#This Row],[Código]],HIC,8,FALSE),"-")</f>
        <v>-</v>
      </c>
      <c r="D54" s="42"/>
      <c r="E54" s="42"/>
    </row>
    <row r="55" spans="1:5" x14ac:dyDescent="0.25">
      <c r="A55" s="53" t="str">
        <f>IFERROR(VLOOKUP(Tabla16[[#This Row],[Código]],HIC,2,FALSE),"-")</f>
        <v>-</v>
      </c>
      <c r="B55" s="54" t="str">
        <f>IFERROR(VLOOKUP(Tabla16[[#This Row],[Código]],HIC,3,FALSE),"-")</f>
        <v>-</v>
      </c>
      <c r="C55" s="54" t="str">
        <f>IFERROR(VLOOKUP(Tabla16[[#This Row],[Código]],HIC,8,FALSE),"-")</f>
        <v>-</v>
      </c>
      <c r="D55" s="42"/>
      <c r="E55" s="42"/>
    </row>
    <row r="56" spans="1:5" x14ac:dyDescent="0.25">
      <c r="A56" s="53" t="str">
        <f>IFERROR(VLOOKUP(Tabla16[[#This Row],[Código]],HIC,2,FALSE),"-")</f>
        <v>-</v>
      </c>
      <c r="B56" s="54" t="str">
        <f>IFERROR(VLOOKUP(Tabla16[[#This Row],[Código]],HIC,3,FALSE),"-")</f>
        <v>-</v>
      </c>
      <c r="C56" s="54" t="str">
        <f>IFERROR(VLOOKUP(Tabla16[[#This Row],[Código]],HIC,8,FALSE),"-")</f>
        <v>-</v>
      </c>
      <c r="D56" s="42"/>
      <c r="E56" s="42"/>
    </row>
    <row r="57" spans="1:5" x14ac:dyDescent="0.25">
      <c r="A57" s="53" t="str">
        <f>IFERROR(VLOOKUP(Tabla16[[#This Row],[Código]],HIC,2,FALSE),"-")</f>
        <v>-</v>
      </c>
      <c r="B57" s="54" t="str">
        <f>IFERROR(VLOOKUP(Tabla16[[#This Row],[Código]],HIC,3,FALSE),"-")</f>
        <v>-</v>
      </c>
      <c r="C57" s="54" t="str">
        <f>IFERROR(VLOOKUP(Tabla16[[#This Row],[Código]],HIC,8,FALSE),"-")</f>
        <v>-</v>
      </c>
      <c r="D57" s="42"/>
      <c r="E57" s="42"/>
    </row>
    <row r="58" spans="1:5" x14ac:dyDescent="0.25">
      <c r="A58" s="53" t="str">
        <f>IFERROR(VLOOKUP(Tabla16[[#This Row],[Código]],HIC,2,FALSE),"-")</f>
        <v>-</v>
      </c>
      <c r="B58" s="54" t="str">
        <f>IFERROR(VLOOKUP(Tabla16[[#This Row],[Código]],HIC,3,FALSE),"-")</f>
        <v>-</v>
      </c>
      <c r="C58" s="54" t="str">
        <f>IFERROR(VLOOKUP(Tabla16[[#This Row],[Código]],HIC,8,FALSE),"-")</f>
        <v>-</v>
      </c>
      <c r="D58" s="42"/>
      <c r="E58" s="42"/>
    </row>
    <row r="59" spans="1:5" x14ac:dyDescent="0.25">
      <c r="A59" s="53" t="str">
        <f>IFERROR(VLOOKUP(Tabla16[[#This Row],[Código]],HIC,2,FALSE),"-")</f>
        <v>-</v>
      </c>
      <c r="B59" s="54" t="str">
        <f>IFERROR(VLOOKUP(Tabla16[[#This Row],[Código]],HIC,3,FALSE),"-")</f>
        <v>-</v>
      </c>
      <c r="C59" s="54" t="str">
        <f>IFERROR(VLOOKUP(Tabla16[[#This Row],[Código]],HIC,8,FALSE),"-")</f>
        <v>-</v>
      </c>
      <c r="D59" s="42"/>
      <c r="E59" s="42"/>
    </row>
    <row r="60" spans="1:5" x14ac:dyDescent="0.25">
      <c r="A60" s="53" t="str">
        <f>IFERROR(VLOOKUP(Tabla16[[#This Row],[Código]],HIC,2,FALSE),"-")</f>
        <v>-</v>
      </c>
      <c r="B60" s="54" t="str">
        <f>IFERROR(VLOOKUP(Tabla16[[#This Row],[Código]],HIC,3,FALSE),"-")</f>
        <v>-</v>
      </c>
      <c r="C60" s="54" t="str">
        <f>IFERROR(VLOOKUP(Tabla16[[#This Row],[Código]],HIC,8,FALSE),"-")</f>
        <v>-</v>
      </c>
      <c r="D60" s="42"/>
      <c r="E60" s="42"/>
    </row>
    <row r="61" spans="1:5" x14ac:dyDescent="0.25">
      <c r="A61" s="53" t="str">
        <f>IFERROR(VLOOKUP(Tabla16[[#This Row],[Código]],HIC,2,FALSE),"-")</f>
        <v>-</v>
      </c>
      <c r="B61" s="54" t="str">
        <f>IFERROR(VLOOKUP(Tabla16[[#This Row],[Código]],HIC,3,FALSE),"-")</f>
        <v>-</v>
      </c>
      <c r="C61" s="54" t="str">
        <f>IFERROR(VLOOKUP(Tabla16[[#This Row],[Código]],HIC,8,FALSE),"-")</f>
        <v>-</v>
      </c>
      <c r="D61" s="42"/>
      <c r="E61" s="42"/>
    </row>
    <row r="62" spans="1:5" x14ac:dyDescent="0.25">
      <c r="A62" s="53" t="str">
        <f>IFERROR(VLOOKUP(Tabla16[[#This Row],[Código]],HIC,2,FALSE),"-")</f>
        <v>-</v>
      </c>
      <c r="B62" s="54" t="str">
        <f>IFERROR(VLOOKUP(Tabla16[[#This Row],[Código]],HIC,3,FALSE),"-")</f>
        <v>-</v>
      </c>
      <c r="C62" s="54" t="str">
        <f>IFERROR(VLOOKUP(Tabla16[[#This Row],[Código]],HIC,8,FALSE),"-")</f>
        <v>-</v>
      </c>
      <c r="D62" s="42"/>
      <c r="E62" s="42"/>
    </row>
    <row r="63" spans="1:5" x14ac:dyDescent="0.25">
      <c r="A63" s="53" t="str">
        <f>IFERROR(VLOOKUP(Tabla16[[#This Row],[Código]],HIC,2,FALSE),"-")</f>
        <v>-</v>
      </c>
      <c r="B63" s="54" t="str">
        <f>IFERROR(VLOOKUP(Tabla16[[#This Row],[Código]],HIC,3,FALSE),"-")</f>
        <v>-</v>
      </c>
      <c r="C63" s="54" t="str">
        <f>IFERROR(VLOOKUP(Tabla16[[#This Row],[Código]],HIC,8,FALSE),"-")</f>
        <v>-</v>
      </c>
      <c r="D63" s="42"/>
      <c r="E63" s="42"/>
    </row>
    <row r="64" spans="1:5" x14ac:dyDescent="0.25">
      <c r="A64" s="53" t="str">
        <f>IFERROR(VLOOKUP(Tabla16[[#This Row],[Código]],HIC,2,FALSE),"-")</f>
        <v>-</v>
      </c>
      <c r="B64" s="54" t="str">
        <f>IFERROR(VLOOKUP(Tabla16[[#This Row],[Código]],HIC,3,FALSE),"-")</f>
        <v>-</v>
      </c>
      <c r="C64" s="54" t="str">
        <f>IFERROR(VLOOKUP(Tabla16[[#This Row],[Código]],HIC,8,FALSE),"-")</f>
        <v>-</v>
      </c>
      <c r="D64" s="42"/>
      <c r="E64" s="42"/>
    </row>
    <row r="65" spans="1:5" x14ac:dyDescent="0.25">
      <c r="A65" s="53" t="str">
        <f>IFERROR(VLOOKUP(Tabla16[[#This Row],[Código]],HIC,2,FALSE),"-")</f>
        <v>-</v>
      </c>
      <c r="B65" s="54" t="str">
        <f>IFERROR(VLOOKUP(Tabla16[[#This Row],[Código]],HIC,3,FALSE),"-")</f>
        <v>-</v>
      </c>
      <c r="C65" s="54" t="str">
        <f>IFERROR(VLOOKUP(Tabla16[[#This Row],[Código]],HIC,8,FALSE),"-")</f>
        <v>-</v>
      </c>
      <c r="D65" s="42"/>
      <c r="E65" s="42"/>
    </row>
    <row r="66" spans="1:5" x14ac:dyDescent="0.25">
      <c r="A66" s="53" t="str">
        <f>IFERROR(VLOOKUP(Tabla16[[#This Row],[Código]],HIC,2,FALSE),"-")</f>
        <v>-</v>
      </c>
      <c r="B66" s="54" t="str">
        <f>IFERROR(VLOOKUP(Tabla16[[#This Row],[Código]],HIC,3,FALSE),"-")</f>
        <v>-</v>
      </c>
      <c r="C66" s="54" t="str">
        <f>IFERROR(VLOOKUP(Tabla16[[#This Row],[Código]],HIC,8,FALSE),"-")</f>
        <v>-</v>
      </c>
      <c r="D66" s="42"/>
      <c r="E66" s="42"/>
    </row>
    <row r="67" spans="1:5" x14ac:dyDescent="0.25">
      <c r="A67" s="53" t="str">
        <f>IFERROR(VLOOKUP(Tabla16[[#This Row],[Código]],HIC,2,FALSE),"-")</f>
        <v>-</v>
      </c>
      <c r="B67" s="54" t="str">
        <f>IFERROR(VLOOKUP(Tabla16[[#This Row],[Código]],HIC,3,FALSE),"-")</f>
        <v>-</v>
      </c>
      <c r="C67" s="54" t="str">
        <f>IFERROR(VLOOKUP(Tabla16[[#This Row],[Código]],HIC,8,FALSE),"-")</f>
        <v>-</v>
      </c>
      <c r="D67" s="42"/>
      <c r="E67" s="42"/>
    </row>
    <row r="68" spans="1:5" x14ac:dyDescent="0.25">
      <c r="A68" s="53" t="str">
        <f>IFERROR(VLOOKUP(Tabla16[[#This Row],[Código]],HIC,2,FALSE),"-")</f>
        <v>-</v>
      </c>
      <c r="B68" s="54" t="str">
        <f>IFERROR(VLOOKUP(Tabla16[[#This Row],[Código]],HIC,3,FALSE),"-")</f>
        <v>-</v>
      </c>
      <c r="C68" s="54" t="str">
        <f>IFERROR(VLOOKUP(Tabla16[[#This Row],[Código]],HIC,8,FALSE),"-")</f>
        <v>-</v>
      </c>
      <c r="D68" s="42"/>
      <c r="E68" s="42"/>
    </row>
    <row r="69" spans="1:5" x14ac:dyDescent="0.25">
      <c r="A69" s="53" t="str">
        <f>IFERROR(VLOOKUP(Tabla16[[#This Row],[Código]],HIC,2,FALSE),"-")</f>
        <v>-</v>
      </c>
      <c r="B69" s="54" t="str">
        <f>IFERROR(VLOOKUP(Tabla16[[#This Row],[Código]],HIC,3,FALSE),"-")</f>
        <v>-</v>
      </c>
      <c r="C69" s="54" t="str">
        <f>IFERROR(VLOOKUP(Tabla16[[#This Row],[Código]],HIC,8,FALSE),"-")</f>
        <v>-</v>
      </c>
      <c r="D69" s="42"/>
      <c r="E69" s="42"/>
    </row>
    <row r="70" spans="1:5" x14ac:dyDescent="0.25">
      <c r="A70" s="53" t="str">
        <f>IFERROR(VLOOKUP(Tabla16[[#This Row],[Código]],HIC,2,FALSE),"-")</f>
        <v>-</v>
      </c>
      <c r="B70" s="54" t="str">
        <f>IFERROR(VLOOKUP(Tabla16[[#This Row],[Código]],HIC,3,FALSE),"-")</f>
        <v>-</v>
      </c>
      <c r="C70" s="54" t="str">
        <f>IFERROR(VLOOKUP(Tabla16[[#This Row],[Código]],HIC,8,FALSE),"-")</f>
        <v>-</v>
      </c>
      <c r="D70" s="42"/>
      <c r="E70" s="42"/>
    </row>
    <row r="71" spans="1:5" x14ac:dyDescent="0.25">
      <c r="A71" s="53" t="str">
        <f>IFERROR(VLOOKUP(Tabla16[[#This Row],[Código]],HIC,2,FALSE),"-")</f>
        <v>-</v>
      </c>
      <c r="B71" s="54" t="str">
        <f>IFERROR(VLOOKUP(Tabla16[[#This Row],[Código]],HIC,3,FALSE),"-")</f>
        <v>-</v>
      </c>
      <c r="C71" s="54" t="str">
        <f>IFERROR(VLOOKUP(Tabla16[[#This Row],[Código]],HIC,8,FALSE),"-")</f>
        <v>-</v>
      </c>
      <c r="D71" s="42"/>
      <c r="E71" s="42"/>
    </row>
    <row r="72" spans="1:5" x14ac:dyDescent="0.25">
      <c r="A72" s="53" t="str">
        <f>IFERROR(VLOOKUP(Tabla16[[#This Row],[Código]],HIC,2,FALSE),"-")</f>
        <v>-</v>
      </c>
      <c r="B72" s="54" t="str">
        <f>IFERROR(VLOOKUP(Tabla16[[#This Row],[Código]],HIC,3,FALSE),"-")</f>
        <v>-</v>
      </c>
      <c r="C72" s="54" t="str">
        <f>IFERROR(VLOOKUP(Tabla16[[#This Row],[Código]],HIC,8,FALSE),"-")</f>
        <v>-</v>
      </c>
      <c r="D72" s="42"/>
      <c r="E72" s="42"/>
    </row>
    <row r="73" spans="1:5" x14ac:dyDescent="0.25">
      <c r="A73" s="53" t="str">
        <f>IFERROR(VLOOKUP(Tabla16[[#This Row],[Código]],HIC,2,FALSE),"-")</f>
        <v>-</v>
      </c>
      <c r="B73" s="54" t="str">
        <f>IFERROR(VLOOKUP(Tabla16[[#This Row],[Código]],HIC,3,FALSE),"-")</f>
        <v>-</v>
      </c>
      <c r="C73" s="54" t="str">
        <f>IFERROR(VLOOKUP(Tabla16[[#This Row],[Código]],HIC,8,FALSE),"-")</f>
        <v>-</v>
      </c>
      <c r="D73" s="42"/>
      <c r="E73" s="42"/>
    </row>
    <row r="74" spans="1:5" x14ac:dyDescent="0.25">
      <c r="A74" s="53" t="str">
        <f>IFERROR(VLOOKUP(Tabla16[[#This Row],[Código]],HIC,2,FALSE),"-")</f>
        <v>-</v>
      </c>
      <c r="B74" s="54" t="str">
        <f>IFERROR(VLOOKUP(Tabla16[[#This Row],[Código]],HIC,3,FALSE),"-")</f>
        <v>-</v>
      </c>
      <c r="C74" s="54" t="str">
        <f>IFERROR(VLOOKUP(Tabla16[[#This Row],[Código]],HIC,8,FALSE),"-")</f>
        <v>-</v>
      </c>
      <c r="D74" s="42"/>
      <c r="E74" s="42"/>
    </row>
    <row r="75" spans="1:5" x14ac:dyDescent="0.25">
      <c r="A75" s="53" t="str">
        <f>IFERROR(VLOOKUP(Tabla16[[#This Row],[Código]],HIC,2,FALSE),"-")</f>
        <v>-</v>
      </c>
      <c r="B75" s="54" t="str">
        <f>IFERROR(VLOOKUP(Tabla16[[#This Row],[Código]],HIC,3,FALSE),"-")</f>
        <v>-</v>
      </c>
      <c r="C75" s="54" t="str">
        <f>IFERROR(VLOOKUP(Tabla16[[#This Row],[Código]],HIC,8,FALSE),"-")</f>
        <v>-</v>
      </c>
      <c r="D75" s="42"/>
      <c r="E75" s="42"/>
    </row>
    <row r="76" spans="1:5" x14ac:dyDescent="0.25">
      <c r="A76" s="53" t="str">
        <f>IFERROR(VLOOKUP(Tabla16[[#This Row],[Código]],HIC,2,FALSE),"-")</f>
        <v>-</v>
      </c>
      <c r="B76" s="54" t="str">
        <f>IFERROR(VLOOKUP(Tabla16[[#This Row],[Código]],HIC,3,FALSE),"-")</f>
        <v>-</v>
      </c>
      <c r="C76" s="54" t="str">
        <f>IFERROR(VLOOKUP(Tabla16[[#This Row],[Código]],HIC,8,FALSE),"-")</f>
        <v>-</v>
      </c>
      <c r="D76" s="42"/>
      <c r="E76" s="42"/>
    </row>
    <row r="77" spans="1:5" x14ac:dyDescent="0.25">
      <c r="A77" s="53" t="str">
        <f>IFERROR(VLOOKUP(Tabla16[[#This Row],[Código]],HIC,2,FALSE),"-")</f>
        <v>-</v>
      </c>
      <c r="B77" s="54" t="str">
        <f>IFERROR(VLOOKUP(Tabla16[[#This Row],[Código]],HIC,3,FALSE),"-")</f>
        <v>-</v>
      </c>
      <c r="C77" s="54" t="str">
        <f>IFERROR(VLOOKUP(Tabla16[[#This Row],[Código]],HIC,8,FALSE),"-")</f>
        <v>-</v>
      </c>
      <c r="D77" s="42"/>
      <c r="E77" s="42"/>
    </row>
    <row r="78" spans="1:5" x14ac:dyDescent="0.25">
      <c r="A78" s="53" t="str">
        <f>IFERROR(VLOOKUP(Tabla16[[#This Row],[Código]],HIC,2,FALSE),"-")</f>
        <v>-</v>
      </c>
      <c r="B78" s="54" t="str">
        <f>IFERROR(VLOOKUP(Tabla16[[#This Row],[Código]],HIC,3,FALSE),"-")</f>
        <v>-</v>
      </c>
      <c r="C78" s="54" t="str">
        <f>IFERROR(VLOOKUP(Tabla16[[#This Row],[Código]],HIC,8,FALSE),"-")</f>
        <v>-</v>
      </c>
      <c r="D78" s="42"/>
      <c r="E78" s="42"/>
    </row>
    <row r="79" spans="1:5" x14ac:dyDescent="0.25">
      <c r="A79" s="53" t="str">
        <f>IFERROR(VLOOKUP(Tabla16[[#This Row],[Código]],HIC,2,FALSE),"-")</f>
        <v>-</v>
      </c>
      <c r="B79" s="54" t="str">
        <f>IFERROR(VLOOKUP(Tabla16[[#This Row],[Código]],HIC,3,FALSE),"-")</f>
        <v>-</v>
      </c>
      <c r="C79" s="54" t="str">
        <f>IFERROR(VLOOKUP(Tabla16[[#This Row],[Código]],HIC,8,FALSE),"-")</f>
        <v>-</v>
      </c>
      <c r="D79" s="42"/>
      <c r="E79" s="42"/>
    </row>
    <row r="80" spans="1:5" x14ac:dyDescent="0.25">
      <c r="A80" s="53" t="str">
        <f>IFERROR(VLOOKUP(Tabla16[[#This Row],[Código]],HIC,2,FALSE),"-")</f>
        <v>-</v>
      </c>
      <c r="B80" s="54" t="str">
        <f>IFERROR(VLOOKUP(Tabla16[[#This Row],[Código]],HIC,3,FALSE),"-")</f>
        <v>-</v>
      </c>
      <c r="C80" s="54" t="str">
        <f>IFERROR(VLOOKUP(Tabla16[[#This Row],[Código]],HIC,8,FALSE),"-")</f>
        <v>-</v>
      </c>
      <c r="D80" s="42"/>
      <c r="E80" s="42"/>
    </row>
    <row r="81" spans="1:5" x14ac:dyDescent="0.25">
      <c r="A81" s="53" t="str">
        <f>IFERROR(VLOOKUP(Tabla16[[#This Row],[Código]],HIC,2,FALSE),"-")</f>
        <v>-</v>
      </c>
      <c r="B81" s="54" t="str">
        <f>IFERROR(VLOOKUP(Tabla16[[#This Row],[Código]],HIC,3,FALSE),"-")</f>
        <v>-</v>
      </c>
      <c r="C81" s="54" t="str">
        <f>IFERROR(VLOOKUP(Tabla16[[#This Row],[Código]],HIC,8,FALSE),"-")</f>
        <v>-</v>
      </c>
      <c r="D81" s="42"/>
      <c r="E81" s="42"/>
    </row>
    <row r="82" spans="1:5" x14ac:dyDescent="0.25">
      <c r="A82" s="53" t="str">
        <f>IFERROR(VLOOKUP(Tabla16[[#This Row],[Código]],HIC,2,FALSE),"-")</f>
        <v>-</v>
      </c>
      <c r="B82" s="54" t="str">
        <f>IFERROR(VLOOKUP(Tabla16[[#This Row],[Código]],HIC,3,FALSE),"-")</f>
        <v>-</v>
      </c>
      <c r="C82" s="54" t="str">
        <f>IFERROR(VLOOKUP(Tabla16[[#This Row],[Código]],HIC,8,FALSE),"-")</f>
        <v>-</v>
      </c>
      <c r="D82" s="42"/>
      <c r="E82" s="42"/>
    </row>
    <row r="83" spans="1:5" x14ac:dyDescent="0.25">
      <c r="A83" s="53" t="str">
        <f>IFERROR(VLOOKUP(Tabla16[[#This Row],[Código]],HIC,2,FALSE),"-")</f>
        <v>-</v>
      </c>
      <c r="B83" s="54" t="str">
        <f>IFERROR(VLOOKUP(Tabla16[[#This Row],[Código]],HIC,3,FALSE),"-")</f>
        <v>-</v>
      </c>
      <c r="C83" s="54" t="str">
        <f>IFERROR(VLOOKUP(Tabla16[[#This Row],[Código]],HIC,8,FALSE),"-")</f>
        <v>-</v>
      </c>
      <c r="D83" s="42"/>
      <c r="E83" s="42"/>
    </row>
    <row r="84" spans="1:5" x14ac:dyDescent="0.25">
      <c r="A84" s="53" t="str">
        <f>IFERROR(VLOOKUP(Tabla16[[#This Row],[Código]],HIC,2,FALSE),"-")</f>
        <v>-</v>
      </c>
      <c r="B84" s="54" t="str">
        <f>IFERROR(VLOOKUP(Tabla16[[#This Row],[Código]],HIC,3,FALSE),"-")</f>
        <v>-</v>
      </c>
      <c r="C84" s="54" t="str">
        <f>IFERROR(VLOOKUP(Tabla16[[#This Row],[Código]],HIC,8,FALSE),"-")</f>
        <v>-</v>
      </c>
      <c r="D84" s="42"/>
      <c r="E84" s="42"/>
    </row>
    <row r="85" spans="1:5" x14ac:dyDescent="0.25">
      <c r="A85" s="53" t="str">
        <f>IFERROR(VLOOKUP(Tabla16[[#This Row],[Código]],HIC,2,FALSE),"-")</f>
        <v>-</v>
      </c>
      <c r="B85" s="54" t="str">
        <f>IFERROR(VLOOKUP(Tabla16[[#This Row],[Código]],HIC,3,FALSE),"-")</f>
        <v>-</v>
      </c>
      <c r="C85" s="54" t="str">
        <f>IFERROR(VLOOKUP(Tabla16[[#This Row],[Código]],HIC,8,FALSE),"-")</f>
        <v>-</v>
      </c>
      <c r="D85" s="42"/>
      <c r="E85" s="42"/>
    </row>
    <row r="86" spans="1:5" x14ac:dyDescent="0.25">
      <c r="A86" s="53" t="str">
        <f>IFERROR(VLOOKUP(Tabla16[[#This Row],[Código]],HIC,2,FALSE),"-")</f>
        <v>-</v>
      </c>
      <c r="B86" s="54" t="str">
        <f>IFERROR(VLOOKUP(Tabla16[[#This Row],[Código]],HIC,3,FALSE),"-")</f>
        <v>-</v>
      </c>
      <c r="C86" s="54" t="str">
        <f>IFERROR(VLOOKUP(Tabla16[[#This Row],[Código]],HIC,8,FALSE),"-")</f>
        <v>-</v>
      </c>
      <c r="D86" s="42"/>
      <c r="E86" s="42"/>
    </row>
    <row r="87" spans="1:5" x14ac:dyDescent="0.25">
      <c r="A87" s="53" t="str">
        <f>IFERROR(VLOOKUP(Tabla16[[#This Row],[Código]],HIC,2,FALSE),"-")</f>
        <v>-</v>
      </c>
      <c r="B87" s="54" t="str">
        <f>IFERROR(VLOOKUP(Tabla16[[#This Row],[Código]],HIC,3,FALSE),"-")</f>
        <v>-</v>
      </c>
      <c r="C87" s="54" t="str">
        <f>IFERROR(VLOOKUP(Tabla16[[#This Row],[Código]],HIC,8,FALSE),"-")</f>
        <v>-</v>
      </c>
      <c r="D87" s="42"/>
      <c r="E87" s="42"/>
    </row>
    <row r="88" spans="1:5" x14ac:dyDescent="0.25">
      <c r="A88" s="53" t="str">
        <f>IFERROR(VLOOKUP(Tabla16[[#This Row],[Código]],HIC,2,FALSE),"-")</f>
        <v>-</v>
      </c>
      <c r="B88" s="54" t="str">
        <f>IFERROR(VLOOKUP(Tabla16[[#This Row],[Código]],HIC,3,FALSE),"-")</f>
        <v>-</v>
      </c>
      <c r="C88" s="54" t="str">
        <f>IFERROR(VLOOKUP(Tabla16[[#This Row],[Código]],HIC,8,FALSE),"-")</f>
        <v>-</v>
      </c>
      <c r="D88" s="42"/>
      <c r="E88" s="42"/>
    </row>
    <row r="89" spans="1:5" x14ac:dyDescent="0.25">
      <c r="A89" s="53" t="str">
        <f>IFERROR(VLOOKUP(Tabla16[[#This Row],[Código]],HIC,2,FALSE),"-")</f>
        <v>-</v>
      </c>
      <c r="B89" s="54" t="str">
        <f>IFERROR(VLOOKUP(Tabla16[[#This Row],[Código]],HIC,3,FALSE),"-")</f>
        <v>-</v>
      </c>
      <c r="C89" s="54" t="str">
        <f>IFERROR(VLOOKUP(Tabla16[[#This Row],[Código]],HIC,8,FALSE),"-")</f>
        <v>-</v>
      </c>
      <c r="D89" s="42"/>
      <c r="E89" s="42"/>
    </row>
    <row r="90" spans="1:5" x14ac:dyDescent="0.25">
      <c r="A90" s="53" t="str">
        <f>IFERROR(VLOOKUP(Tabla16[[#This Row],[Código]],HIC,2,FALSE),"-")</f>
        <v>-</v>
      </c>
      <c r="B90" s="54" t="str">
        <f>IFERROR(VLOOKUP(Tabla16[[#This Row],[Código]],HIC,3,FALSE),"-")</f>
        <v>-</v>
      </c>
      <c r="C90" s="54" t="str">
        <f>IFERROR(VLOOKUP(Tabla16[[#This Row],[Código]],HIC,8,FALSE),"-")</f>
        <v>-</v>
      </c>
      <c r="D90" s="42"/>
      <c r="E90" s="42"/>
    </row>
    <row r="91" spans="1:5" x14ac:dyDescent="0.25">
      <c r="A91" s="53" t="str">
        <f>IFERROR(VLOOKUP(Tabla16[[#This Row],[Código]],HIC,2,FALSE),"-")</f>
        <v>-</v>
      </c>
      <c r="B91" s="54" t="str">
        <f>IFERROR(VLOOKUP(Tabla16[[#This Row],[Código]],HIC,3,FALSE),"-")</f>
        <v>-</v>
      </c>
      <c r="C91" s="54" t="str">
        <f>IFERROR(VLOOKUP(Tabla16[[#This Row],[Código]],HIC,8,FALSE),"-")</f>
        <v>-</v>
      </c>
      <c r="D91" s="42"/>
      <c r="E91" s="42"/>
    </row>
    <row r="92" spans="1:5" x14ac:dyDescent="0.25">
      <c r="A92" s="53" t="str">
        <f>IFERROR(VLOOKUP(Tabla16[[#This Row],[Código]],HIC,2,FALSE),"-")</f>
        <v>-</v>
      </c>
      <c r="B92" s="54" t="str">
        <f>IFERROR(VLOOKUP(Tabla16[[#This Row],[Código]],HIC,3,FALSE),"-")</f>
        <v>-</v>
      </c>
      <c r="C92" s="54" t="str">
        <f>IFERROR(VLOOKUP(Tabla16[[#This Row],[Código]],HIC,8,FALSE),"-")</f>
        <v>-</v>
      </c>
      <c r="D92" s="42"/>
      <c r="E92" s="42"/>
    </row>
    <row r="93" spans="1:5" x14ac:dyDescent="0.25">
      <c r="A93" s="53" t="str">
        <f>IFERROR(VLOOKUP(Tabla16[[#This Row],[Código]],HIC,2,FALSE),"-")</f>
        <v>-</v>
      </c>
      <c r="B93" s="54" t="str">
        <f>IFERROR(VLOOKUP(Tabla16[[#This Row],[Código]],HIC,3,FALSE),"-")</f>
        <v>-</v>
      </c>
      <c r="C93" s="54" t="str">
        <f>IFERROR(VLOOKUP(Tabla16[[#This Row],[Código]],HIC,8,FALSE),"-")</f>
        <v>-</v>
      </c>
      <c r="D93" s="42"/>
      <c r="E93" s="42"/>
    </row>
    <row r="94" spans="1:5" x14ac:dyDescent="0.25">
      <c r="A94" s="53" t="str">
        <f>IFERROR(VLOOKUP(Tabla16[[#This Row],[Código]],HIC,2,FALSE),"-")</f>
        <v>-</v>
      </c>
      <c r="B94" s="54" t="str">
        <f>IFERROR(VLOOKUP(Tabla16[[#This Row],[Código]],HIC,3,FALSE),"-")</f>
        <v>-</v>
      </c>
      <c r="C94" s="54" t="str">
        <f>IFERROR(VLOOKUP(Tabla16[[#This Row],[Código]],HIC,8,FALSE),"-")</f>
        <v>-</v>
      </c>
      <c r="D94" s="42"/>
      <c r="E94" s="42"/>
    </row>
    <row r="95" spans="1:5" x14ac:dyDescent="0.25">
      <c r="A95" s="53" t="str">
        <f>IFERROR(VLOOKUP(Tabla16[[#This Row],[Código]],HIC,2,FALSE),"-")</f>
        <v>-</v>
      </c>
      <c r="B95" s="54" t="str">
        <f>IFERROR(VLOOKUP(Tabla16[[#This Row],[Código]],HIC,3,FALSE),"-")</f>
        <v>-</v>
      </c>
      <c r="C95" s="54" t="str">
        <f>IFERROR(VLOOKUP(Tabla16[[#This Row],[Código]],HIC,8,FALSE),"-")</f>
        <v>-</v>
      </c>
      <c r="D95" s="42"/>
      <c r="E95" s="42"/>
    </row>
    <row r="96" spans="1:5" x14ac:dyDescent="0.25">
      <c r="A96" s="53" t="str">
        <f>IFERROR(VLOOKUP(Tabla16[[#This Row],[Código]],HIC,2,FALSE),"-")</f>
        <v>-</v>
      </c>
      <c r="B96" s="54" t="str">
        <f>IFERROR(VLOOKUP(Tabla16[[#This Row],[Código]],HIC,3,FALSE),"-")</f>
        <v>-</v>
      </c>
      <c r="C96" s="54" t="str">
        <f>IFERROR(VLOOKUP(Tabla16[[#This Row],[Código]],HIC,8,FALSE),"-")</f>
        <v>-</v>
      </c>
      <c r="D96" s="42"/>
      <c r="E96" s="42"/>
    </row>
    <row r="97" spans="1:5" x14ac:dyDescent="0.25">
      <c r="A97" s="53" t="str">
        <f>IFERROR(VLOOKUP(Tabla16[[#This Row],[Código]],HIC,2,FALSE),"-")</f>
        <v>-</v>
      </c>
      <c r="B97" s="54" t="str">
        <f>IFERROR(VLOOKUP(Tabla16[[#This Row],[Código]],HIC,3,FALSE),"-")</f>
        <v>-</v>
      </c>
      <c r="C97" s="54" t="str">
        <f>IFERROR(VLOOKUP(Tabla16[[#This Row],[Código]],HIC,8,FALSE),"-")</f>
        <v>-</v>
      </c>
      <c r="D97" s="42"/>
      <c r="E97" s="42"/>
    </row>
    <row r="98" spans="1:5" x14ac:dyDescent="0.25">
      <c r="A98" s="53" t="str">
        <f>IFERROR(VLOOKUP(Tabla16[[#This Row],[Código]],HIC,2,FALSE),"-")</f>
        <v>-</v>
      </c>
      <c r="B98" s="54" t="str">
        <f>IFERROR(VLOOKUP(Tabla16[[#This Row],[Código]],HIC,3,FALSE),"-")</f>
        <v>-</v>
      </c>
      <c r="C98" s="54" t="str">
        <f>IFERROR(VLOOKUP(Tabla16[[#This Row],[Código]],HIC,8,FALSE),"-")</f>
        <v>-</v>
      </c>
      <c r="D98" s="42"/>
      <c r="E98" s="42"/>
    </row>
    <row r="99" spans="1:5" x14ac:dyDescent="0.25">
      <c r="A99" s="53" t="str">
        <f>IFERROR(VLOOKUP(Tabla16[[#This Row],[Código]],HIC,2,FALSE),"-")</f>
        <v>-</v>
      </c>
      <c r="B99" s="54" t="str">
        <f>IFERROR(VLOOKUP(Tabla16[[#This Row],[Código]],HIC,3,FALSE),"-")</f>
        <v>-</v>
      </c>
      <c r="C99" s="54" t="str">
        <f>IFERROR(VLOOKUP(Tabla16[[#This Row],[Código]],HIC,8,FALSE),"-")</f>
        <v>-</v>
      </c>
      <c r="D99" s="42"/>
      <c r="E99" s="42"/>
    </row>
    <row r="100" spans="1:5" x14ac:dyDescent="0.25">
      <c r="A100" s="53" t="str">
        <f>IFERROR(VLOOKUP(Tabla16[[#This Row],[Código]],HIC,2,FALSE),"-")</f>
        <v>-</v>
      </c>
      <c r="B100" s="54" t="str">
        <f>IFERROR(VLOOKUP(Tabla16[[#This Row],[Código]],HIC,3,FALSE),"-")</f>
        <v>-</v>
      </c>
      <c r="C100" s="54" t="str">
        <f>IFERROR(VLOOKUP(Tabla16[[#This Row],[Código]],HIC,8,FALSE),"-")</f>
        <v>-</v>
      </c>
      <c r="D100" s="42"/>
      <c r="E100" s="42"/>
    </row>
    <row r="101" spans="1:5" x14ac:dyDescent="0.25">
      <c r="A101" s="53" t="str">
        <f>IFERROR(VLOOKUP(Tabla16[[#This Row],[Código]],HIC,2,FALSE),"-")</f>
        <v>-</v>
      </c>
      <c r="B101" s="54" t="str">
        <f>IFERROR(VLOOKUP(Tabla16[[#This Row],[Código]],HIC,3,FALSE),"-")</f>
        <v>-</v>
      </c>
      <c r="C101" s="54" t="str">
        <f>IFERROR(VLOOKUP(Tabla16[[#This Row],[Código]],HIC,8,FALSE),"-")</f>
        <v>-</v>
      </c>
      <c r="D101" s="42"/>
      <c r="E101" s="42"/>
    </row>
    <row r="102" spans="1:5" x14ac:dyDescent="0.25">
      <c r="A102" s="53" t="str">
        <f>IFERROR(VLOOKUP(Tabla16[[#This Row],[Código]],HIC,2,FALSE),"-")</f>
        <v>-</v>
      </c>
      <c r="B102" s="54" t="str">
        <f>IFERROR(VLOOKUP(Tabla16[[#This Row],[Código]],HIC,3,FALSE),"-")</f>
        <v>-</v>
      </c>
      <c r="C102" s="54" t="str">
        <f>IFERROR(VLOOKUP(Tabla16[[#This Row],[Código]],HIC,8,FALSE),"-")</f>
        <v>-</v>
      </c>
      <c r="D102" s="42"/>
      <c r="E102" s="42"/>
    </row>
    <row r="103" spans="1:5" x14ac:dyDescent="0.25">
      <c r="A103" s="53" t="str">
        <f>IFERROR(VLOOKUP(Tabla16[[#This Row],[Código]],HIC,2,FALSE),"-")</f>
        <v>-</v>
      </c>
      <c r="B103" s="54" t="str">
        <f>IFERROR(VLOOKUP(Tabla16[[#This Row],[Código]],HIC,3,FALSE),"-")</f>
        <v>-</v>
      </c>
      <c r="C103" s="54" t="str">
        <f>IFERROR(VLOOKUP(Tabla16[[#This Row],[Código]],HIC,8,FALSE),"-")</f>
        <v>-</v>
      </c>
      <c r="D103" s="42"/>
      <c r="E103" s="42"/>
    </row>
  </sheetData>
  <sheetProtection algorithmName="SHA-512" hashValue="qOzbnFxhGEUXnJvKKF57HvLehWQC95D8tTEljJyjmPDHCeS2VkwnmjLzNrvqmB6S4ghH9tgV8PDCvWBvz35rsA==" saltValue="eUiirW1YgXWGnhPSLaSM/A==" spinCount="100000" sheet="1" formatColumns="0" insertRows="0" deleteRows="0" sort="0" autoFilter="0" pivotTables="0"/>
  <mergeCells count="1">
    <mergeCell ref="A1:E1"/>
  </mergeCells>
  <dataValidations count="2">
    <dataValidation type="list" allowBlank="1" showInputMessage="1" showErrorMessage="1" sqref="D3:D103" xr:uid="{00000000-0002-0000-0E00-000000000000}">
      <formula1>Sentido</formula1>
    </dataValidation>
    <dataValidation type="list" allowBlank="1" showInputMessage="1" showErrorMessage="1" sqref="E3:E103" xr:uid="{00000000-0002-0000-0E00-000001000000}">
      <formula1>Metodo</formula1>
    </dataValidation>
  </dataValidations>
  <hyperlinks>
    <hyperlink ref="G1" location="LEEME!A1" display="Volver a LEEME" xr:uid="{00000000-0004-0000-0E00-000000000000}"/>
    <hyperlink ref="G3" location="DICCIONARIOS!A1" display="DICCIONARIOS" xr:uid="{00000000-0004-0000-0E00-000001000000}"/>
    <hyperlink ref="G2" location="INFO!A1" display="Volver a INFO" xr:uid="{00000000-0004-0000-0E00-000002000000}"/>
  </hyperlinks>
  <pageMargins left="0.7" right="0.7" top="0.75" bottom="0.75" header="0.3" footer="0.3"/>
  <pageSetup paperSize="9" orientation="portrait" verticalDpi="120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25">
    <tabColor theme="9"/>
  </sheetPr>
  <dimension ref="A1:G103"/>
  <sheetViews>
    <sheetView workbookViewId="0">
      <selection activeCell="E5" sqref="E5"/>
    </sheetView>
  </sheetViews>
  <sheetFormatPr baseColWidth="10" defaultRowHeight="15" x14ac:dyDescent="0.25"/>
  <cols>
    <col min="1" max="1" width="9.140625" bestFit="1" customWidth="1"/>
    <col min="2" max="2" width="73.42578125" bestFit="1" customWidth="1"/>
    <col min="3" max="3" width="9" bestFit="1" customWidth="1"/>
    <col min="4" max="4" width="9.7109375" bestFit="1" customWidth="1"/>
    <col min="5" max="5" width="21.140625" customWidth="1"/>
    <col min="7" max="7" width="14" bestFit="1" customWidth="1"/>
  </cols>
  <sheetData>
    <row r="1" spans="1:7" x14ac:dyDescent="0.25">
      <c r="A1" s="100" t="s">
        <v>943</v>
      </c>
      <c r="B1" s="100"/>
      <c r="C1" s="100"/>
      <c r="D1" s="100"/>
      <c r="E1" s="100"/>
      <c r="G1" s="31" t="s">
        <v>531</v>
      </c>
    </row>
    <row r="2" spans="1:7" ht="15.75" thickBot="1" x14ac:dyDescent="0.3">
      <c r="A2" s="43" t="s">
        <v>44</v>
      </c>
      <c r="B2" s="44" t="s">
        <v>4</v>
      </c>
      <c r="C2" s="44" t="s">
        <v>8</v>
      </c>
      <c r="D2" t="s">
        <v>331</v>
      </c>
      <c r="E2" t="s">
        <v>9</v>
      </c>
      <c r="G2" s="41" t="s">
        <v>962</v>
      </c>
    </row>
    <row r="3" spans="1:7" ht="15.75" thickTop="1" x14ac:dyDescent="0.25">
      <c r="A3" s="53" t="str">
        <f>IFERROR(VLOOKUP(Tabla16[[#This Row],[Código]],HIC,2,FALSE),"-")</f>
        <v>91E0</v>
      </c>
      <c r="B3" s="54" t="str">
        <f>IFERROR(VLOOKUP(Tabla16[[#This Row],[Código]],HIC,3,FALSE),"-")</f>
        <v>* Bosques aluviales de Alnus glutinosa y Fraxinus excelsior (Alno-Padion, Alnion incanae, Salicion albae)</v>
      </c>
      <c r="C3" s="54" t="str">
        <f>IFERROR(VLOOKUP(Tabla16[[#This Row],[Código]],HIC,8,FALSE),"-")</f>
        <v>ATL</v>
      </c>
      <c r="D3" s="42" t="s">
        <v>26</v>
      </c>
      <c r="E3" s="42" t="s">
        <v>637</v>
      </c>
      <c r="G3" s="39" t="s">
        <v>321</v>
      </c>
    </row>
    <row r="4" spans="1:7" x14ac:dyDescent="0.25">
      <c r="A4" s="53" t="str">
        <f>IFERROR(VLOOKUP(Tabla16[[#This Row],[Código]],HIC,2,FALSE),"-")</f>
        <v>91E0</v>
      </c>
      <c r="B4" s="54" t="str">
        <f>IFERROR(VLOOKUP(Tabla16[[#This Row],[Código]],HIC,3,FALSE),"-")</f>
        <v>* Bosques aluviales de Alnus glutinosa y Fraxinus excelsior (Alno-Padion, Alnion incanae, Salicion albae)</v>
      </c>
      <c r="C4" s="54" t="str">
        <f>IFERROR(VLOOKUP(Tabla16[[#This Row],[Código]],HIC,8,FALSE),"-")</f>
        <v>MED</v>
      </c>
      <c r="D4" s="42" t="s">
        <v>26</v>
      </c>
      <c r="E4" s="42" t="s">
        <v>637</v>
      </c>
    </row>
    <row r="5" spans="1:7" x14ac:dyDescent="0.25">
      <c r="A5" s="53" t="str">
        <f>IFERROR(VLOOKUP(Tabla16[[#This Row],[Código]],HIC,2,FALSE),"-")</f>
        <v>4030</v>
      </c>
      <c r="B5" s="54" t="str">
        <f>IFERROR(VLOOKUP(Tabla16[[#This Row],[Código]],HIC,3,FALSE),"-")</f>
        <v>Brezales secos europeos</v>
      </c>
      <c r="C5" s="54" t="str">
        <f>IFERROR(VLOOKUP(Tabla16[[#This Row],[Código]],HIC,8,FALSE),"-")</f>
        <v>ATL</v>
      </c>
      <c r="D5" s="42" t="s">
        <v>27</v>
      </c>
      <c r="E5" s="42" t="s">
        <v>639</v>
      </c>
    </row>
    <row r="6" spans="1:7" x14ac:dyDescent="0.25">
      <c r="A6" s="53" t="str">
        <f>IFERROR(VLOOKUP(Tabla16[[#This Row],[Código]],HIC,2,FALSE),"-")</f>
        <v>-</v>
      </c>
      <c r="B6" s="54" t="str">
        <f>IFERROR(VLOOKUP(Tabla16[[#This Row],[Código]],HIC,3,FALSE),"-")</f>
        <v>-</v>
      </c>
      <c r="C6" s="54" t="str">
        <f>IFERROR(VLOOKUP(Tabla16[[#This Row],[Código]],HIC,8,FALSE),"-")</f>
        <v>-</v>
      </c>
      <c r="D6" s="42"/>
      <c r="E6" s="42"/>
    </row>
    <row r="7" spans="1:7" x14ac:dyDescent="0.25">
      <c r="A7" s="53" t="str">
        <f>IFERROR(VLOOKUP(Tabla16[[#This Row],[Código]],HIC,2,FALSE),"-")</f>
        <v>-</v>
      </c>
      <c r="B7" s="54" t="str">
        <f>IFERROR(VLOOKUP(Tabla16[[#This Row],[Código]],HIC,3,FALSE),"-")</f>
        <v>-</v>
      </c>
      <c r="C7" s="54" t="str">
        <f>IFERROR(VLOOKUP(Tabla16[[#This Row],[Código]],HIC,8,FALSE),"-")</f>
        <v>-</v>
      </c>
      <c r="D7" s="42"/>
      <c r="E7" s="42"/>
    </row>
    <row r="8" spans="1:7" x14ac:dyDescent="0.25">
      <c r="A8" s="53" t="str">
        <f>IFERROR(VLOOKUP(Tabla16[[#This Row],[Código]],HIC,2,FALSE),"-")</f>
        <v>-</v>
      </c>
      <c r="B8" s="54" t="str">
        <f>IFERROR(VLOOKUP(Tabla16[[#This Row],[Código]],HIC,3,FALSE),"-")</f>
        <v>-</v>
      </c>
      <c r="C8" s="54" t="str">
        <f>IFERROR(VLOOKUP(Tabla16[[#This Row],[Código]],HIC,8,FALSE),"-")</f>
        <v>-</v>
      </c>
      <c r="D8" s="42"/>
      <c r="E8" s="42"/>
    </row>
    <row r="9" spans="1:7" x14ac:dyDescent="0.25">
      <c r="A9" s="53" t="str">
        <f>IFERROR(VLOOKUP(Tabla16[[#This Row],[Código]],HIC,2,FALSE),"-")</f>
        <v>-</v>
      </c>
      <c r="B9" s="54" t="str">
        <f>IFERROR(VLOOKUP(Tabla16[[#This Row],[Código]],HIC,3,FALSE),"-")</f>
        <v>-</v>
      </c>
      <c r="C9" s="54" t="str">
        <f>IFERROR(VLOOKUP(Tabla16[[#This Row],[Código]],HIC,8,FALSE),"-")</f>
        <v>-</v>
      </c>
      <c r="D9" s="42"/>
      <c r="E9" s="42"/>
    </row>
    <row r="10" spans="1:7" x14ac:dyDescent="0.25">
      <c r="A10" s="53" t="str">
        <f>IFERROR(VLOOKUP(Tabla16[[#This Row],[Código]],HIC,2,FALSE),"-")</f>
        <v>-</v>
      </c>
      <c r="B10" s="54" t="str">
        <f>IFERROR(VLOOKUP(Tabla16[[#This Row],[Código]],HIC,3,FALSE),"-")</f>
        <v>-</v>
      </c>
      <c r="C10" s="54" t="str">
        <f>IFERROR(VLOOKUP(Tabla16[[#This Row],[Código]],HIC,8,FALSE),"-")</f>
        <v>-</v>
      </c>
      <c r="D10" s="42"/>
      <c r="E10" s="42"/>
    </row>
    <row r="11" spans="1:7" x14ac:dyDescent="0.25">
      <c r="A11" s="53" t="str">
        <f>IFERROR(VLOOKUP(Tabla16[[#This Row],[Código]],HIC,2,FALSE),"-")</f>
        <v>-</v>
      </c>
      <c r="B11" s="54" t="str">
        <f>IFERROR(VLOOKUP(Tabla16[[#This Row],[Código]],HIC,3,FALSE),"-")</f>
        <v>-</v>
      </c>
      <c r="C11" s="54" t="str">
        <f>IFERROR(VLOOKUP(Tabla16[[#This Row],[Código]],HIC,8,FALSE),"-")</f>
        <v>-</v>
      </c>
      <c r="D11" s="42"/>
      <c r="E11" s="42"/>
    </row>
    <row r="12" spans="1:7" x14ac:dyDescent="0.25">
      <c r="A12" s="53" t="str">
        <f>IFERROR(VLOOKUP(Tabla16[[#This Row],[Código]],HIC,2,FALSE),"-")</f>
        <v>-</v>
      </c>
      <c r="B12" s="54" t="str">
        <f>IFERROR(VLOOKUP(Tabla16[[#This Row],[Código]],HIC,3,FALSE),"-")</f>
        <v>-</v>
      </c>
      <c r="C12" s="54" t="str">
        <f>IFERROR(VLOOKUP(Tabla16[[#This Row],[Código]],HIC,8,FALSE),"-")</f>
        <v>-</v>
      </c>
      <c r="D12" s="42"/>
      <c r="E12" s="42"/>
    </row>
    <row r="13" spans="1:7" x14ac:dyDescent="0.25">
      <c r="A13" s="53" t="str">
        <f>IFERROR(VLOOKUP(Tabla16[[#This Row],[Código]],HIC,2,FALSE),"-")</f>
        <v>-</v>
      </c>
      <c r="B13" s="54" t="str">
        <f>IFERROR(VLOOKUP(Tabla16[[#This Row],[Código]],HIC,3,FALSE),"-")</f>
        <v>-</v>
      </c>
      <c r="C13" s="54" t="str">
        <f>IFERROR(VLOOKUP(Tabla16[[#This Row],[Código]],HIC,8,FALSE),"-")</f>
        <v>-</v>
      </c>
      <c r="D13" s="42"/>
      <c r="E13" s="42"/>
    </row>
    <row r="14" spans="1:7" x14ac:dyDescent="0.25">
      <c r="A14" s="53" t="str">
        <f>IFERROR(VLOOKUP(Tabla16[[#This Row],[Código]],HIC,2,FALSE),"-")</f>
        <v>-</v>
      </c>
      <c r="B14" s="54" t="str">
        <f>IFERROR(VLOOKUP(Tabla16[[#This Row],[Código]],HIC,3,FALSE),"-")</f>
        <v>-</v>
      </c>
      <c r="C14" s="54" t="str">
        <f>IFERROR(VLOOKUP(Tabla16[[#This Row],[Código]],HIC,8,FALSE),"-")</f>
        <v>-</v>
      </c>
      <c r="D14" s="42"/>
      <c r="E14" s="42"/>
    </row>
    <row r="15" spans="1:7" x14ac:dyDescent="0.25">
      <c r="A15" s="53" t="str">
        <f>IFERROR(VLOOKUP(Tabla16[[#This Row],[Código]],HIC,2,FALSE),"-")</f>
        <v>-</v>
      </c>
      <c r="B15" s="54" t="str">
        <f>IFERROR(VLOOKUP(Tabla16[[#This Row],[Código]],HIC,3,FALSE),"-")</f>
        <v>-</v>
      </c>
      <c r="C15" s="54" t="str">
        <f>IFERROR(VLOOKUP(Tabla16[[#This Row],[Código]],HIC,8,FALSE),"-")</f>
        <v>-</v>
      </c>
      <c r="D15" s="42"/>
      <c r="E15" s="42"/>
    </row>
    <row r="16" spans="1:7" x14ac:dyDescent="0.25">
      <c r="A16" s="53" t="str">
        <f>IFERROR(VLOOKUP(Tabla16[[#This Row],[Código]],HIC,2,FALSE),"-")</f>
        <v>-</v>
      </c>
      <c r="B16" s="54" t="str">
        <f>IFERROR(VLOOKUP(Tabla16[[#This Row],[Código]],HIC,3,FALSE),"-")</f>
        <v>-</v>
      </c>
      <c r="C16" s="54" t="str">
        <f>IFERROR(VLOOKUP(Tabla16[[#This Row],[Código]],HIC,8,FALSE),"-")</f>
        <v>-</v>
      </c>
      <c r="D16" s="42"/>
      <c r="E16" s="42"/>
    </row>
    <row r="17" spans="1:5" x14ac:dyDescent="0.25">
      <c r="A17" s="53" t="str">
        <f>IFERROR(VLOOKUP(Tabla16[[#This Row],[Código]],HIC,2,FALSE),"-")</f>
        <v>-</v>
      </c>
      <c r="B17" s="54" t="str">
        <f>IFERROR(VLOOKUP(Tabla16[[#This Row],[Código]],HIC,3,FALSE),"-")</f>
        <v>-</v>
      </c>
      <c r="C17" s="54" t="str">
        <f>IFERROR(VLOOKUP(Tabla16[[#This Row],[Código]],HIC,8,FALSE),"-")</f>
        <v>-</v>
      </c>
      <c r="D17" s="42"/>
      <c r="E17" s="42"/>
    </row>
    <row r="18" spans="1:5" x14ac:dyDescent="0.25">
      <c r="A18" s="53" t="str">
        <f>IFERROR(VLOOKUP(Tabla16[[#This Row],[Código]],HIC,2,FALSE),"-")</f>
        <v>-</v>
      </c>
      <c r="B18" s="54" t="str">
        <f>IFERROR(VLOOKUP(Tabla16[[#This Row],[Código]],HIC,3,FALSE),"-")</f>
        <v>-</v>
      </c>
      <c r="C18" s="54" t="str">
        <f>IFERROR(VLOOKUP(Tabla16[[#This Row],[Código]],HIC,8,FALSE),"-")</f>
        <v>-</v>
      </c>
      <c r="D18" s="42"/>
      <c r="E18" s="42"/>
    </row>
    <row r="19" spans="1:5" x14ac:dyDescent="0.25">
      <c r="A19" s="53" t="str">
        <f>IFERROR(VLOOKUP(Tabla16[[#This Row],[Código]],HIC,2,FALSE),"-")</f>
        <v>-</v>
      </c>
      <c r="B19" s="54" t="str">
        <f>IFERROR(VLOOKUP(Tabla16[[#This Row],[Código]],HIC,3,FALSE),"-")</f>
        <v>-</v>
      </c>
      <c r="C19" s="54" t="str">
        <f>IFERROR(VLOOKUP(Tabla16[[#This Row],[Código]],HIC,8,FALSE),"-")</f>
        <v>-</v>
      </c>
      <c r="D19" s="42"/>
      <c r="E19" s="42"/>
    </row>
    <row r="20" spans="1:5" x14ac:dyDescent="0.25">
      <c r="A20" s="53" t="str">
        <f>IFERROR(VLOOKUP(Tabla16[[#This Row],[Código]],HIC,2,FALSE),"-")</f>
        <v>-</v>
      </c>
      <c r="B20" s="54" t="str">
        <f>IFERROR(VLOOKUP(Tabla16[[#This Row],[Código]],HIC,3,FALSE),"-")</f>
        <v>-</v>
      </c>
      <c r="C20" s="54" t="str">
        <f>IFERROR(VLOOKUP(Tabla16[[#This Row],[Código]],HIC,8,FALSE),"-")</f>
        <v>-</v>
      </c>
      <c r="D20" s="42"/>
      <c r="E20" s="42"/>
    </row>
    <row r="21" spans="1:5" x14ac:dyDescent="0.25">
      <c r="A21" s="53" t="str">
        <f>IFERROR(VLOOKUP(Tabla16[[#This Row],[Código]],HIC,2,FALSE),"-")</f>
        <v>-</v>
      </c>
      <c r="B21" s="54" t="str">
        <f>IFERROR(VLOOKUP(Tabla16[[#This Row],[Código]],HIC,3,FALSE),"-")</f>
        <v>-</v>
      </c>
      <c r="C21" s="54" t="str">
        <f>IFERROR(VLOOKUP(Tabla16[[#This Row],[Código]],HIC,8,FALSE),"-")</f>
        <v>-</v>
      </c>
      <c r="D21" s="42"/>
      <c r="E21" s="42"/>
    </row>
    <row r="22" spans="1:5" x14ac:dyDescent="0.25">
      <c r="A22" s="53" t="str">
        <f>IFERROR(VLOOKUP(Tabla16[[#This Row],[Código]],HIC,2,FALSE),"-")</f>
        <v>-</v>
      </c>
      <c r="B22" s="54" t="str">
        <f>IFERROR(VLOOKUP(Tabla16[[#This Row],[Código]],HIC,3,FALSE),"-")</f>
        <v>-</v>
      </c>
      <c r="C22" s="54" t="str">
        <f>IFERROR(VLOOKUP(Tabla16[[#This Row],[Código]],HIC,8,FALSE),"-")</f>
        <v>-</v>
      </c>
      <c r="D22" s="42"/>
      <c r="E22" s="42"/>
    </row>
    <row r="23" spans="1:5" x14ac:dyDescent="0.25">
      <c r="A23" s="53" t="str">
        <f>IFERROR(VLOOKUP(Tabla16[[#This Row],[Código]],HIC,2,FALSE),"-")</f>
        <v>-</v>
      </c>
      <c r="B23" s="54" t="str">
        <f>IFERROR(VLOOKUP(Tabla16[[#This Row],[Código]],HIC,3,FALSE),"-")</f>
        <v>-</v>
      </c>
      <c r="C23" s="54" t="str">
        <f>IFERROR(VLOOKUP(Tabla16[[#This Row],[Código]],HIC,8,FALSE),"-")</f>
        <v>-</v>
      </c>
      <c r="D23" s="42"/>
      <c r="E23" s="42"/>
    </row>
    <row r="24" spans="1:5" x14ac:dyDescent="0.25">
      <c r="A24" s="53" t="str">
        <f>IFERROR(VLOOKUP(Tabla16[[#This Row],[Código]],HIC,2,FALSE),"-")</f>
        <v>-</v>
      </c>
      <c r="B24" s="54" t="str">
        <f>IFERROR(VLOOKUP(Tabla16[[#This Row],[Código]],HIC,3,FALSE),"-")</f>
        <v>-</v>
      </c>
      <c r="C24" s="54" t="str">
        <f>IFERROR(VLOOKUP(Tabla16[[#This Row],[Código]],HIC,8,FALSE),"-")</f>
        <v>-</v>
      </c>
      <c r="D24" s="42"/>
      <c r="E24" s="42"/>
    </row>
    <row r="25" spans="1:5" x14ac:dyDescent="0.25">
      <c r="A25" s="53" t="str">
        <f>IFERROR(VLOOKUP(Tabla16[[#This Row],[Código]],HIC,2,FALSE),"-")</f>
        <v>-</v>
      </c>
      <c r="B25" s="54" t="str">
        <f>IFERROR(VLOOKUP(Tabla16[[#This Row],[Código]],HIC,3,FALSE),"-")</f>
        <v>-</v>
      </c>
      <c r="C25" s="54" t="str">
        <f>IFERROR(VLOOKUP(Tabla16[[#This Row],[Código]],HIC,8,FALSE),"-")</f>
        <v>-</v>
      </c>
      <c r="D25" s="42"/>
      <c r="E25" s="42"/>
    </row>
    <row r="26" spans="1:5" x14ac:dyDescent="0.25">
      <c r="A26" s="53" t="str">
        <f>IFERROR(VLOOKUP(Tabla16[[#This Row],[Código]],HIC,2,FALSE),"-")</f>
        <v>-</v>
      </c>
      <c r="B26" s="54" t="str">
        <f>IFERROR(VLOOKUP(Tabla16[[#This Row],[Código]],HIC,3,FALSE),"-")</f>
        <v>-</v>
      </c>
      <c r="C26" s="54" t="str">
        <f>IFERROR(VLOOKUP(Tabla16[[#This Row],[Código]],HIC,8,FALSE),"-")</f>
        <v>-</v>
      </c>
      <c r="D26" s="42"/>
      <c r="E26" s="42"/>
    </row>
    <row r="27" spans="1:5" x14ac:dyDescent="0.25">
      <c r="A27" s="53" t="str">
        <f>IFERROR(VLOOKUP(Tabla16[[#This Row],[Código]],HIC,2,FALSE),"-")</f>
        <v>-</v>
      </c>
      <c r="B27" s="54" t="str">
        <f>IFERROR(VLOOKUP(Tabla16[[#This Row],[Código]],HIC,3,FALSE),"-")</f>
        <v>-</v>
      </c>
      <c r="C27" s="54" t="str">
        <f>IFERROR(VLOOKUP(Tabla16[[#This Row],[Código]],HIC,8,FALSE),"-")</f>
        <v>-</v>
      </c>
      <c r="D27" s="42"/>
      <c r="E27" s="42"/>
    </row>
    <row r="28" spans="1:5" x14ac:dyDescent="0.25">
      <c r="A28" s="53" t="str">
        <f>IFERROR(VLOOKUP(Tabla16[[#This Row],[Código]],HIC,2,FALSE),"-")</f>
        <v>-</v>
      </c>
      <c r="B28" s="54" t="str">
        <f>IFERROR(VLOOKUP(Tabla16[[#This Row],[Código]],HIC,3,FALSE),"-")</f>
        <v>-</v>
      </c>
      <c r="C28" s="54" t="str">
        <f>IFERROR(VLOOKUP(Tabla16[[#This Row],[Código]],HIC,8,FALSE),"-")</f>
        <v>-</v>
      </c>
      <c r="D28" s="42"/>
      <c r="E28" s="42"/>
    </row>
    <row r="29" spans="1:5" x14ac:dyDescent="0.25">
      <c r="A29" s="53" t="str">
        <f>IFERROR(VLOOKUP(Tabla16[[#This Row],[Código]],HIC,2,FALSE),"-")</f>
        <v>-</v>
      </c>
      <c r="B29" s="54" t="str">
        <f>IFERROR(VLOOKUP(Tabla16[[#This Row],[Código]],HIC,3,FALSE),"-")</f>
        <v>-</v>
      </c>
      <c r="C29" s="54" t="str">
        <f>IFERROR(VLOOKUP(Tabla16[[#This Row],[Código]],HIC,8,FALSE),"-")</f>
        <v>-</v>
      </c>
      <c r="D29" s="42"/>
      <c r="E29" s="42"/>
    </row>
    <row r="30" spans="1:5" x14ac:dyDescent="0.25">
      <c r="A30" s="53" t="str">
        <f>IFERROR(VLOOKUP(Tabla16[[#This Row],[Código]],HIC,2,FALSE),"-")</f>
        <v>-</v>
      </c>
      <c r="B30" s="54" t="str">
        <f>IFERROR(VLOOKUP(Tabla16[[#This Row],[Código]],HIC,3,FALSE),"-")</f>
        <v>-</v>
      </c>
      <c r="C30" s="54" t="str">
        <f>IFERROR(VLOOKUP(Tabla16[[#This Row],[Código]],HIC,8,FALSE),"-")</f>
        <v>-</v>
      </c>
      <c r="D30" s="42"/>
      <c r="E30" s="42"/>
    </row>
    <row r="31" spans="1:5" x14ac:dyDescent="0.25">
      <c r="A31" s="53" t="str">
        <f>IFERROR(VLOOKUP(Tabla16[[#This Row],[Código]],HIC,2,FALSE),"-")</f>
        <v>-</v>
      </c>
      <c r="B31" s="54" t="str">
        <f>IFERROR(VLOOKUP(Tabla16[[#This Row],[Código]],HIC,3,FALSE),"-")</f>
        <v>-</v>
      </c>
      <c r="C31" s="54" t="str">
        <f>IFERROR(VLOOKUP(Tabla16[[#This Row],[Código]],HIC,8,FALSE),"-")</f>
        <v>-</v>
      </c>
      <c r="D31" s="42"/>
      <c r="E31" s="42"/>
    </row>
    <row r="32" spans="1:5" x14ac:dyDescent="0.25">
      <c r="A32" s="53" t="str">
        <f>IFERROR(VLOOKUP(Tabla16[[#This Row],[Código]],HIC,2,FALSE),"-")</f>
        <v>-</v>
      </c>
      <c r="B32" s="54" t="str">
        <f>IFERROR(VLOOKUP(Tabla16[[#This Row],[Código]],HIC,3,FALSE),"-")</f>
        <v>-</v>
      </c>
      <c r="C32" s="54" t="str">
        <f>IFERROR(VLOOKUP(Tabla16[[#This Row],[Código]],HIC,8,FALSE),"-")</f>
        <v>-</v>
      </c>
      <c r="D32" s="42"/>
      <c r="E32" s="42"/>
    </row>
    <row r="33" spans="1:5" x14ac:dyDescent="0.25">
      <c r="A33" s="53" t="str">
        <f>IFERROR(VLOOKUP(Tabla16[[#This Row],[Código]],HIC,2,FALSE),"-")</f>
        <v>-</v>
      </c>
      <c r="B33" s="54" t="str">
        <f>IFERROR(VLOOKUP(Tabla16[[#This Row],[Código]],HIC,3,FALSE),"-")</f>
        <v>-</v>
      </c>
      <c r="C33" s="54" t="str">
        <f>IFERROR(VLOOKUP(Tabla16[[#This Row],[Código]],HIC,8,FALSE),"-")</f>
        <v>-</v>
      </c>
      <c r="D33" s="42"/>
      <c r="E33" s="42"/>
    </row>
    <row r="34" spans="1:5" x14ac:dyDescent="0.25">
      <c r="A34" s="53" t="str">
        <f>IFERROR(VLOOKUP(Tabla16[[#This Row],[Código]],HIC,2,FALSE),"-")</f>
        <v>-</v>
      </c>
      <c r="B34" s="54" t="str">
        <f>IFERROR(VLOOKUP(Tabla16[[#This Row],[Código]],HIC,3,FALSE),"-")</f>
        <v>-</v>
      </c>
      <c r="C34" s="54" t="str">
        <f>IFERROR(VLOOKUP(Tabla16[[#This Row],[Código]],HIC,8,FALSE),"-")</f>
        <v>-</v>
      </c>
      <c r="D34" s="42"/>
      <c r="E34" s="42"/>
    </row>
    <row r="35" spans="1:5" x14ac:dyDescent="0.25">
      <c r="A35" s="53" t="str">
        <f>IFERROR(VLOOKUP(Tabla16[[#This Row],[Código]],HIC,2,FALSE),"-")</f>
        <v>-</v>
      </c>
      <c r="B35" s="54" t="str">
        <f>IFERROR(VLOOKUP(Tabla16[[#This Row],[Código]],HIC,3,FALSE),"-")</f>
        <v>-</v>
      </c>
      <c r="C35" s="54" t="str">
        <f>IFERROR(VLOOKUP(Tabla16[[#This Row],[Código]],HIC,8,FALSE),"-")</f>
        <v>-</v>
      </c>
      <c r="D35" s="42"/>
      <c r="E35" s="42"/>
    </row>
    <row r="36" spans="1:5" x14ac:dyDescent="0.25">
      <c r="A36" s="53" t="str">
        <f>IFERROR(VLOOKUP(Tabla16[[#This Row],[Código]],HIC,2,FALSE),"-")</f>
        <v>-</v>
      </c>
      <c r="B36" s="54" t="str">
        <f>IFERROR(VLOOKUP(Tabla16[[#This Row],[Código]],HIC,3,FALSE),"-")</f>
        <v>-</v>
      </c>
      <c r="C36" s="54" t="str">
        <f>IFERROR(VLOOKUP(Tabla16[[#This Row],[Código]],HIC,8,FALSE),"-")</f>
        <v>-</v>
      </c>
      <c r="D36" s="42"/>
      <c r="E36" s="42"/>
    </row>
    <row r="37" spans="1:5" x14ac:dyDescent="0.25">
      <c r="A37" s="53" t="str">
        <f>IFERROR(VLOOKUP(Tabla16[[#This Row],[Código]],HIC,2,FALSE),"-")</f>
        <v>-</v>
      </c>
      <c r="B37" s="54" t="str">
        <f>IFERROR(VLOOKUP(Tabla16[[#This Row],[Código]],HIC,3,FALSE),"-")</f>
        <v>-</v>
      </c>
      <c r="C37" s="54" t="str">
        <f>IFERROR(VLOOKUP(Tabla16[[#This Row],[Código]],HIC,8,FALSE),"-")</f>
        <v>-</v>
      </c>
      <c r="D37" s="42"/>
      <c r="E37" s="42"/>
    </row>
    <row r="38" spans="1:5" x14ac:dyDescent="0.25">
      <c r="A38" s="53" t="str">
        <f>IFERROR(VLOOKUP(Tabla16[[#This Row],[Código]],HIC,2,FALSE),"-")</f>
        <v>-</v>
      </c>
      <c r="B38" s="54" t="str">
        <f>IFERROR(VLOOKUP(Tabla16[[#This Row],[Código]],HIC,3,FALSE),"-")</f>
        <v>-</v>
      </c>
      <c r="C38" s="54" t="str">
        <f>IFERROR(VLOOKUP(Tabla16[[#This Row],[Código]],HIC,8,FALSE),"-")</f>
        <v>-</v>
      </c>
      <c r="D38" s="42"/>
      <c r="E38" s="42"/>
    </row>
    <row r="39" spans="1:5" x14ac:dyDescent="0.25">
      <c r="A39" s="53" t="str">
        <f>IFERROR(VLOOKUP(Tabla16[[#This Row],[Código]],HIC,2,FALSE),"-")</f>
        <v>-</v>
      </c>
      <c r="B39" s="54" t="str">
        <f>IFERROR(VLOOKUP(Tabla16[[#This Row],[Código]],HIC,3,FALSE),"-")</f>
        <v>-</v>
      </c>
      <c r="C39" s="54" t="str">
        <f>IFERROR(VLOOKUP(Tabla16[[#This Row],[Código]],HIC,8,FALSE),"-")</f>
        <v>-</v>
      </c>
      <c r="D39" s="42"/>
      <c r="E39" s="42"/>
    </row>
    <row r="40" spans="1:5" x14ac:dyDescent="0.25">
      <c r="A40" s="53" t="str">
        <f>IFERROR(VLOOKUP(Tabla16[[#This Row],[Código]],HIC,2,FALSE),"-")</f>
        <v>-</v>
      </c>
      <c r="B40" s="54" t="str">
        <f>IFERROR(VLOOKUP(Tabla16[[#This Row],[Código]],HIC,3,FALSE),"-")</f>
        <v>-</v>
      </c>
      <c r="C40" s="54" t="str">
        <f>IFERROR(VLOOKUP(Tabla16[[#This Row],[Código]],HIC,8,FALSE),"-")</f>
        <v>-</v>
      </c>
      <c r="D40" s="42"/>
      <c r="E40" s="42"/>
    </row>
    <row r="41" spans="1:5" x14ac:dyDescent="0.25">
      <c r="A41" s="53" t="str">
        <f>IFERROR(VLOOKUP(Tabla16[[#This Row],[Código]],HIC,2,FALSE),"-")</f>
        <v>-</v>
      </c>
      <c r="B41" s="54" t="str">
        <f>IFERROR(VLOOKUP(Tabla16[[#This Row],[Código]],HIC,3,FALSE),"-")</f>
        <v>-</v>
      </c>
      <c r="C41" s="54" t="str">
        <f>IFERROR(VLOOKUP(Tabla16[[#This Row],[Código]],HIC,8,FALSE),"-")</f>
        <v>-</v>
      </c>
      <c r="D41" s="42"/>
      <c r="E41" s="42"/>
    </row>
    <row r="42" spans="1:5" x14ac:dyDescent="0.25">
      <c r="A42" s="53" t="str">
        <f>IFERROR(VLOOKUP(Tabla16[[#This Row],[Código]],HIC,2,FALSE),"-")</f>
        <v>-</v>
      </c>
      <c r="B42" s="54" t="str">
        <f>IFERROR(VLOOKUP(Tabla16[[#This Row],[Código]],HIC,3,FALSE),"-")</f>
        <v>-</v>
      </c>
      <c r="C42" s="54" t="str">
        <f>IFERROR(VLOOKUP(Tabla16[[#This Row],[Código]],HIC,8,FALSE),"-")</f>
        <v>-</v>
      </c>
      <c r="D42" s="42"/>
      <c r="E42" s="42"/>
    </row>
    <row r="43" spans="1:5" x14ac:dyDescent="0.25">
      <c r="A43" s="53" t="str">
        <f>IFERROR(VLOOKUP(Tabla16[[#This Row],[Código]],HIC,2,FALSE),"-")</f>
        <v>-</v>
      </c>
      <c r="B43" s="54" t="str">
        <f>IFERROR(VLOOKUP(Tabla16[[#This Row],[Código]],HIC,3,FALSE),"-")</f>
        <v>-</v>
      </c>
      <c r="C43" s="54" t="str">
        <f>IFERROR(VLOOKUP(Tabla16[[#This Row],[Código]],HIC,8,FALSE),"-")</f>
        <v>-</v>
      </c>
      <c r="D43" s="42"/>
      <c r="E43" s="42"/>
    </row>
    <row r="44" spans="1:5" x14ac:dyDescent="0.25">
      <c r="A44" s="53" t="str">
        <f>IFERROR(VLOOKUP(Tabla16[[#This Row],[Código]],HIC,2,FALSE),"-")</f>
        <v>-</v>
      </c>
      <c r="B44" s="54" t="str">
        <f>IFERROR(VLOOKUP(Tabla16[[#This Row],[Código]],HIC,3,FALSE),"-")</f>
        <v>-</v>
      </c>
      <c r="C44" s="54" t="str">
        <f>IFERROR(VLOOKUP(Tabla16[[#This Row],[Código]],HIC,8,FALSE),"-")</f>
        <v>-</v>
      </c>
      <c r="D44" s="42"/>
      <c r="E44" s="42"/>
    </row>
    <row r="45" spans="1:5" x14ac:dyDescent="0.25">
      <c r="A45" s="53" t="str">
        <f>IFERROR(VLOOKUP(Tabla16[[#This Row],[Código]],HIC,2,FALSE),"-")</f>
        <v>-</v>
      </c>
      <c r="B45" s="54" t="str">
        <f>IFERROR(VLOOKUP(Tabla16[[#This Row],[Código]],HIC,3,FALSE),"-")</f>
        <v>-</v>
      </c>
      <c r="C45" s="54" t="str">
        <f>IFERROR(VLOOKUP(Tabla16[[#This Row],[Código]],HIC,8,FALSE),"-")</f>
        <v>-</v>
      </c>
      <c r="D45" s="42"/>
      <c r="E45" s="42"/>
    </row>
    <row r="46" spans="1:5" x14ac:dyDescent="0.25">
      <c r="A46" s="53" t="str">
        <f>IFERROR(VLOOKUP(Tabla16[[#This Row],[Código]],HIC,2,FALSE),"-")</f>
        <v>-</v>
      </c>
      <c r="B46" s="54" t="str">
        <f>IFERROR(VLOOKUP(Tabla16[[#This Row],[Código]],HIC,3,FALSE),"-")</f>
        <v>-</v>
      </c>
      <c r="C46" s="54" t="str">
        <f>IFERROR(VLOOKUP(Tabla16[[#This Row],[Código]],HIC,8,FALSE),"-")</f>
        <v>-</v>
      </c>
      <c r="D46" s="42"/>
      <c r="E46" s="42"/>
    </row>
    <row r="47" spans="1:5" x14ac:dyDescent="0.25">
      <c r="A47" s="53" t="str">
        <f>IFERROR(VLOOKUP(Tabla16[[#This Row],[Código]],HIC,2,FALSE),"-")</f>
        <v>-</v>
      </c>
      <c r="B47" s="54" t="str">
        <f>IFERROR(VLOOKUP(Tabla16[[#This Row],[Código]],HIC,3,FALSE),"-")</f>
        <v>-</v>
      </c>
      <c r="C47" s="54" t="str">
        <f>IFERROR(VLOOKUP(Tabla16[[#This Row],[Código]],HIC,8,FALSE),"-")</f>
        <v>-</v>
      </c>
      <c r="D47" s="42"/>
      <c r="E47" s="42"/>
    </row>
    <row r="48" spans="1:5" x14ac:dyDescent="0.25">
      <c r="A48" s="53" t="str">
        <f>IFERROR(VLOOKUP(Tabla16[[#This Row],[Código]],HIC,2,FALSE),"-")</f>
        <v>-</v>
      </c>
      <c r="B48" s="54" t="str">
        <f>IFERROR(VLOOKUP(Tabla16[[#This Row],[Código]],HIC,3,FALSE),"-")</f>
        <v>-</v>
      </c>
      <c r="C48" s="54" t="str">
        <f>IFERROR(VLOOKUP(Tabla16[[#This Row],[Código]],HIC,8,FALSE),"-")</f>
        <v>-</v>
      </c>
      <c r="D48" s="42"/>
      <c r="E48" s="42"/>
    </row>
    <row r="49" spans="1:5" x14ac:dyDescent="0.25">
      <c r="A49" s="53" t="str">
        <f>IFERROR(VLOOKUP(Tabla16[[#This Row],[Código]],HIC,2,FALSE),"-")</f>
        <v>-</v>
      </c>
      <c r="B49" s="54" t="str">
        <f>IFERROR(VLOOKUP(Tabla16[[#This Row],[Código]],HIC,3,FALSE),"-")</f>
        <v>-</v>
      </c>
      <c r="C49" s="54" t="str">
        <f>IFERROR(VLOOKUP(Tabla16[[#This Row],[Código]],HIC,8,FALSE),"-")</f>
        <v>-</v>
      </c>
      <c r="D49" s="42"/>
      <c r="E49" s="42"/>
    </row>
    <row r="50" spans="1:5" x14ac:dyDescent="0.25">
      <c r="A50" s="53" t="str">
        <f>IFERROR(VLOOKUP(Tabla16[[#This Row],[Código]],HIC,2,FALSE),"-")</f>
        <v>-</v>
      </c>
      <c r="B50" s="54" t="str">
        <f>IFERROR(VLOOKUP(Tabla16[[#This Row],[Código]],HIC,3,FALSE),"-")</f>
        <v>-</v>
      </c>
      <c r="C50" s="54" t="str">
        <f>IFERROR(VLOOKUP(Tabla16[[#This Row],[Código]],HIC,8,FALSE),"-")</f>
        <v>-</v>
      </c>
      <c r="D50" s="42"/>
      <c r="E50" s="42"/>
    </row>
    <row r="51" spans="1:5" x14ac:dyDescent="0.25">
      <c r="A51" s="53" t="str">
        <f>IFERROR(VLOOKUP(Tabla16[[#This Row],[Código]],HIC,2,FALSE),"-")</f>
        <v>-</v>
      </c>
      <c r="B51" s="54" t="str">
        <f>IFERROR(VLOOKUP(Tabla16[[#This Row],[Código]],HIC,3,FALSE),"-")</f>
        <v>-</v>
      </c>
      <c r="C51" s="54" t="str">
        <f>IFERROR(VLOOKUP(Tabla16[[#This Row],[Código]],HIC,8,FALSE),"-")</f>
        <v>-</v>
      </c>
      <c r="D51" s="42"/>
      <c r="E51" s="42"/>
    </row>
    <row r="52" spans="1:5" x14ac:dyDescent="0.25">
      <c r="A52" s="53" t="str">
        <f>IFERROR(VLOOKUP(Tabla16[[#This Row],[Código]],HIC,2,FALSE),"-")</f>
        <v>-</v>
      </c>
      <c r="B52" s="54" t="str">
        <f>IFERROR(VLOOKUP(Tabla16[[#This Row],[Código]],HIC,3,FALSE),"-")</f>
        <v>-</v>
      </c>
      <c r="C52" s="54" t="str">
        <f>IFERROR(VLOOKUP(Tabla16[[#This Row],[Código]],HIC,8,FALSE),"-")</f>
        <v>-</v>
      </c>
      <c r="D52" s="42"/>
      <c r="E52" s="42"/>
    </row>
    <row r="53" spans="1:5" x14ac:dyDescent="0.25">
      <c r="A53" s="53" t="str">
        <f>IFERROR(VLOOKUP(Tabla16[[#This Row],[Código]],HIC,2,FALSE),"-")</f>
        <v>-</v>
      </c>
      <c r="B53" s="54" t="str">
        <f>IFERROR(VLOOKUP(Tabla16[[#This Row],[Código]],HIC,3,FALSE),"-")</f>
        <v>-</v>
      </c>
      <c r="C53" s="54" t="str">
        <f>IFERROR(VLOOKUP(Tabla16[[#This Row],[Código]],HIC,8,FALSE),"-")</f>
        <v>-</v>
      </c>
      <c r="D53" s="42"/>
      <c r="E53" s="42"/>
    </row>
    <row r="54" spans="1:5" x14ac:dyDescent="0.25">
      <c r="A54" s="53" t="str">
        <f>IFERROR(VLOOKUP(Tabla16[[#This Row],[Código]],HIC,2,FALSE),"-")</f>
        <v>-</v>
      </c>
      <c r="B54" s="54" t="str">
        <f>IFERROR(VLOOKUP(Tabla16[[#This Row],[Código]],HIC,3,FALSE),"-")</f>
        <v>-</v>
      </c>
      <c r="C54" s="54" t="str">
        <f>IFERROR(VLOOKUP(Tabla16[[#This Row],[Código]],HIC,8,FALSE),"-")</f>
        <v>-</v>
      </c>
      <c r="D54" s="42"/>
      <c r="E54" s="42"/>
    </row>
    <row r="55" spans="1:5" x14ac:dyDescent="0.25">
      <c r="A55" s="53" t="str">
        <f>IFERROR(VLOOKUP(Tabla16[[#This Row],[Código]],HIC,2,FALSE),"-")</f>
        <v>-</v>
      </c>
      <c r="B55" s="54" t="str">
        <f>IFERROR(VLOOKUP(Tabla16[[#This Row],[Código]],HIC,3,FALSE),"-")</f>
        <v>-</v>
      </c>
      <c r="C55" s="54" t="str">
        <f>IFERROR(VLOOKUP(Tabla16[[#This Row],[Código]],HIC,8,FALSE),"-")</f>
        <v>-</v>
      </c>
      <c r="D55" s="42"/>
      <c r="E55" s="42"/>
    </row>
    <row r="56" spans="1:5" x14ac:dyDescent="0.25">
      <c r="A56" s="53" t="str">
        <f>IFERROR(VLOOKUP(Tabla16[[#This Row],[Código]],HIC,2,FALSE),"-")</f>
        <v>-</v>
      </c>
      <c r="B56" s="54" t="str">
        <f>IFERROR(VLOOKUP(Tabla16[[#This Row],[Código]],HIC,3,FALSE),"-")</f>
        <v>-</v>
      </c>
      <c r="C56" s="54" t="str">
        <f>IFERROR(VLOOKUP(Tabla16[[#This Row],[Código]],HIC,8,FALSE),"-")</f>
        <v>-</v>
      </c>
      <c r="D56" s="42"/>
      <c r="E56" s="42"/>
    </row>
    <row r="57" spans="1:5" x14ac:dyDescent="0.25">
      <c r="A57" s="53" t="str">
        <f>IFERROR(VLOOKUP(Tabla16[[#This Row],[Código]],HIC,2,FALSE),"-")</f>
        <v>-</v>
      </c>
      <c r="B57" s="54" t="str">
        <f>IFERROR(VLOOKUP(Tabla16[[#This Row],[Código]],HIC,3,FALSE),"-")</f>
        <v>-</v>
      </c>
      <c r="C57" s="54" t="str">
        <f>IFERROR(VLOOKUP(Tabla16[[#This Row],[Código]],HIC,8,FALSE),"-")</f>
        <v>-</v>
      </c>
      <c r="D57" s="42"/>
      <c r="E57" s="42"/>
    </row>
    <row r="58" spans="1:5" x14ac:dyDescent="0.25">
      <c r="A58" s="53" t="str">
        <f>IFERROR(VLOOKUP(Tabla16[[#This Row],[Código]],HIC,2,FALSE),"-")</f>
        <v>-</v>
      </c>
      <c r="B58" s="54" t="str">
        <f>IFERROR(VLOOKUP(Tabla16[[#This Row],[Código]],HIC,3,FALSE),"-")</f>
        <v>-</v>
      </c>
      <c r="C58" s="54" t="str">
        <f>IFERROR(VLOOKUP(Tabla16[[#This Row],[Código]],HIC,8,FALSE),"-")</f>
        <v>-</v>
      </c>
      <c r="D58" s="42"/>
      <c r="E58" s="42"/>
    </row>
    <row r="59" spans="1:5" x14ac:dyDescent="0.25">
      <c r="A59" s="53" t="str">
        <f>IFERROR(VLOOKUP(Tabla16[[#This Row],[Código]],HIC,2,FALSE),"-")</f>
        <v>-</v>
      </c>
      <c r="B59" s="54" t="str">
        <f>IFERROR(VLOOKUP(Tabla16[[#This Row],[Código]],HIC,3,FALSE),"-")</f>
        <v>-</v>
      </c>
      <c r="C59" s="54" t="str">
        <f>IFERROR(VLOOKUP(Tabla16[[#This Row],[Código]],HIC,8,FALSE),"-")</f>
        <v>-</v>
      </c>
      <c r="D59" s="42"/>
      <c r="E59" s="42"/>
    </row>
    <row r="60" spans="1:5" x14ac:dyDescent="0.25">
      <c r="A60" s="53" t="str">
        <f>IFERROR(VLOOKUP(Tabla16[[#This Row],[Código]],HIC,2,FALSE),"-")</f>
        <v>-</v>
      </c>
      <c r="B60" s="54" t="str">
        <f>IFERROR(VLOOKUP(Tabla16[[#This Row],[Código]],HIC,3,FALSE),"-")</f>
        <v>-</v>
      </c>
      <c r="C60" s="54" t="str">
        <f>IFERROR(VLOOKUP(Tabla16[[#This Row],[Código]],HIC,8,FALSE),"-")</f>
        <v>-</v>
      </c>
      <c r="D60" s="42"/>
      <c r="E60" s="42"/>
    </row>
    <row r="61" spans="1:5" x14ac:dyDescent="0.25">
      <c r="A61" s="53" t="str">
        <f>IFERROR(VLOOKUP(Tabla16[[#This Row],[Código]],HIC,2,FALSE),"-")</f>
        <v>-</v>
      </c>
      <c r="B61" s="54" t="str">
        <f>IFERROR(VLOOKUP(Tabla16[[#This Row],[Código]],HIC,3,FALSE),"-")</f>
        <v>-</v>
      </c>
      <c r="C61" s="54" t="str">
        <f>IFERROR(VLOOKUP(Tabla16[[#This Row],[Código]],HIC,8,FALSE),"-")</f>
        <v>-</v>
      </c>
      <c r="D61" s="42"/>
      <c r="E61" s="42"/>
    </row>
    <row r="62" spans="1:5" x14ac:dyDescent="0.25">
      <c r="A62" s="53" t="str">
        <f>IFERROR(VLOOKUP(Tabla16[[#This Row],[Código]],HIC,2,FALSE),"-")</f>
        <v>-</v>
      </c>
      <c r="B62" s="54" t="str">
        <f>IFERROR(VLOOKUP(Tabla16[[#This Row],[Código]],HIC,3,FALSE),"-")</f>
        <v>-</v>
      </c>
      <c r="C62" s="54" t="str">
        <f>IFERROR(VLOOKUP(Tabla16[[#This Row],[Código]],HIC,8,FALSE),"-")</f>
        <v>-</v>
      </c>
      <c r="D62" s="42"/>
      <c r="E62" s="42"/>
    </row>
    <row r="63" spans="1:5" x14ac:dyDescent="0.25">
      <c r="A63" s="53" t="str">
        <f>IFERROR(VLOOKUP(Tabla16[[#This Row],[Código]],HIC,2,FALSE),"-")</f>
        <v>-</v>
      </c>
      <c r="B63" s="54" t="str">
        <f>IFERROR(VLOOKUP(Tabla16[[#This Row],[Código]],HIC,3,FALSE),"-")</f>
        <v>-</v>
      </c>
      <c r="C63" s="54" t="str">
        <f>IFERROR(VLOOKUP(Tabla16[[#This Row],[Código]],HIC,8,FALSE),"-")</f>
        <v>-</v>
      </c>
      <c r="D63" s="42"/>
      <c r="E63" s="42"/>
    </row>
    <row r="64" spans="1:5" x14ac:dyDescent="0.25">
      <c r="A64" s="53" t="str">
        <f>IFERROR(VLOOKUP(Tabla16[[#This Row],[Código]],HIC,2,FALSE),"-")</f>
        <v>-</v>
      </c>
      <c r="B64" s="54" t="str">
        <f>IFERROR(VLOOKUP(Tabla16[[#This Row],[Código]],HIC,3,FALSE),"-")</f>
        <v>-</v>
      </c>
      <c r="C64" s="54" t="str">
        <f>IFERROR(VLOOKUP(Tabla16[[#This Row],[Código]],HIC,8,FALSE),"-")</f>
        <v>-</v>
      </c>
      <c r="D64" s="42"/>
      <c r="E64" s="42"/>
    </row>
    <row r="65" spans="1:5" x14ac:dyDescent="0.25">
      <c r="A65" s="53" t="str">
        <f>IFERROR(VLOOKUP(Tabla16[[#This Row],[Código]],HIC,2,FALSE),"-")</f>
        <v>-</v>
      </c>
      <c r="B65" s="54" t="str">
        <f>IFERROR(VLOOKUP(Tabla16[[#This Row],[Código]],HIC,3,FALSE),"-")</f>
        <v>-</v>
      </c>
      <c r="C65" s="54" t="str">
        <f>IFERROR(VLOOKUP(Tabla16[[#This Row],[Código]],HIC,8,FALSE),"-")</f>
        <v>-</v>
      </c>
      <c r="D65" s="42"/>
      <c r="E65" s="42"/>
    </row>
    <row r="66" spans="1:5" x14ac:dyDescent="0.25">
      <c r="A66" s="53" t="str">
        <f>IFERROR(VLOOKUP(Tabla16[[#This Row],[Código]],HIC,2,FALSE),"-")</f>
        <v>-</v>
      </c>
      <c r="B66" s="54" t="str">
        <f>IFERROR(VLOOKUP(Tabla16[[#This Row],[Código]],HIC,3,FALSE),"-")</f>
        <v>-</v>
      </c>
      <c r="C66" s="54" t="str">
        <f>IFERROR(VLOOKUP(Tabla16[[#This Row],[Código]],HIC,8,FALSE),"-")</f>
        <v>-</v>
      </c>
      <c r="D66" s="42"/>
      <c r="E66" s="42"/>
    </row>
    <row r="67" spans="1:5" x14ac:dyDescent="0.25">
      <c r="A67" s="53" t="str">
        <f>IFERROR(VLOOKUP(Tabla16[[#This Row],[Código]],HIC,2,FALSE),"-")</f>
        <v>-</v>
      </c>
      <c r="B67" s="54" t="str">
        <f>IFERROR(VLOOKUP(Tabla16[[#This Row],[Código]],HIC,3,FALSE),"-")</f>
        <v>-</v>
      </c>
      <c r="C67" s="54" t="str">
        <f>IFERROR(VLOOKUP(Tabla16[[#This Row],[Código]],HIC,8,FALSE),"-")</f>
        <v>-</v>
      </c>
      <c r="D67" s="42"/>
      <c r="E67" s="42"/>
    </row>
    <row r="68" spans="1:5" x14ac:dyDescent="0.25">
      <c r="A68" s="53" t="str">
        <f>IFERROR(VLOOKUP(Tabla16[[#This Row],[Código]],HIC,2,FALSE),"-")</f>
        <v>-</v>
      </c>
      <c r="B68" s="54" t="str">
        <f>IFERROR(VLOOKUP(Tabla16[[#This Row],[Código]],HIC,3,FALSE),"-")</f>
        <v>-</v>
      </c>
      <c r="C68" s="54" t="str">
        <f>IFERROR(VLOOKUP(Tabla16[[#This Row],[Código]],HIC,8,FALSE),"-")</f>
        <v>-</v>
      </c>
      <c r="D68" s="42"/>
      <c r="E68" s="42"/>
    </row>
    <row r="69" spans="1:5" x14ac:dyDescent="0.25">
      <c r="A69" s="53" t="str">
        <f>IFERROR(VLOOKUP(Tabla16[[#This Row],[Código]],HIC,2,FALSE),"-")</f>
        <v>-</v>
      </c>
      <c r="B69" s="54" t="str">
        <f>IFERROR(VLOOKUP(Tabla16[[#This Row],[Código]],HIC,3,FALSE),"-")</f>
        <v>-</v>
      </c>
      <c r="C69" s="54" t="str">
        <f>IFERROR(VLOOKUP(Tabla16[[#This Row],[Código]],HIC,8,FALSE),"-")</f>
        <v>-</v>
      </c>
      <c r="D69" s="42"/>
      <c r="E69" s="42"/>
    </row>
    <row r="70" spans="1:5" x14ac:dyDescent="0.25">
      <c r="A70" s="53" t="str">
        <f>IFERROR(VLOOKUP(Tabla16[[#This Row],[Código]],HIC,2,FALSE),"-")</f>
        <v>-</v>
      </c>
      <c r="B70" s="54" t="str">
        <f>IFERROR(VLOOKUP(Tabla16[[#This Row],[Código]],HIC,3,FALSE),"-")</f>
        <v>-</v>
      </c>
      <c r="C70" s="54" t="str">
        <f>IFERROR(VLOOKUP(Tabla16[[#This Row],[Código]],HIC,8,FALSE),"-")</f>
        <v>-</v>
      </c>
      <c r="D70" s="42"/>
      <c r="E70" s="42"/>
    </row>
    <row r="71" spans="1:5" x14ac:dyDescent="0.25">
      <c r="A71" s="53" t="str">
        <f>IFERROR(VLOOKUP(Tabla16[[#This Row],[Código]],HIC,2,FALSE),"-")</f>
        <v>-</v>
      </c>
      <c r="B71" s="54" t="str">
        <f>IFERROR(VLOOKUP(Tabla16[[#This Row],[Código]],HIC,3,FALSE),"-")</f>
        <v>-</v>
      </c>
      <c r="C71" s="54" t="str">
        <f>IFERROR(VLOOKUP(Tabla16[[#This Row],[Código]],HIC,8,FALSE),"-")</f>
        <v>-</v>
      </c>
      <c r="D71" s="42"/>
      <c r="E71" s="42"/>
    </row>
    <row r="72" spans="1:5" x14ac:dyDescent="0.25">
      <c r="A72" s="53" t="str">
        <f>IFERROR(VLOOKUP(Tabla16[[#This Row],[Código]],HIC,2,FALSE),"-")</f>
        <v>-</v>
      </c>
      <c r="B72" s="54" t="str">
        <f>IFERROR(VLOOKUP(Tabla16[[#This Row],[Código]],HIC,3,FALSE),"-")</f>
        <v>-</v>
      </c>
      <c r="C72" s="54" t="str">
        <f>IFERROR(VLOOKUP(Tabla16[[#This Row],[Código]],HIC,8,FALSE),"-")</f>
        <v>-</v>
      </c>
      <c r="D72" s="42"/>
      <c r="E72" s="42"/>
    </row>
    <row r="73" spans="1:5" x14ac:dyDescent="0.25">
      <c r="A73" s="53" t="str">
        <f>IFERROR(VLOOKUP(Tabla16[[#This Row],[Código]],HIC,2,FALSE),"-")</f>
        <v>-</v>
      </c>
      <c r="B73" s="54" t="str">
        <f>IFERROR(VLOOKUP(Tabla16[[#This Row],[Código]],HIC,3,FALSE),"-")</f>
        <v>-</v>
      </c>
      <c r="C73" s="54" t="str">
        <f>IFERROR(VLOOKUP(Tabla16[[#This Row],[Código]],HIC,8,FALSE),"-")</f>
        <v>-</v>
      </c>
      <c r="D73" s="42"/>
      <c r="E73" s="42"/>
    </row>
    <row r="74" spans="1:5" x14ac:dyDescent="0.25">
      <c r="A74" s="53" t="str">
        <f>IFERROR(VLOOKUP(Tabla16[[#This Row],[Código]],HIC,2,FALSE),"-")</f>
        <v>-</v>
      </c>
      <c r="B74" s="54" t="str">
        <f>IFERROR(VLOOKUP(Tabla16[[#This Row],[Código]],HIC,3,FALSE),"-")</f>
        <v>-</v>
      </c>
      <c r="C74" s="54" t="str">
        <f>IFERROR(VLOOKUP(Tabla16[[#This Row],[Código]],HIC,8,FALSE),"-")</f>
        <v>-</v>
      </c>
      <c r="D74" s="42"/>
      <c r="E74" s="42"/>
    </row>
    <row r="75" spans="1:5" x14ac:dyDescent="0.25">
      <c r="A75" s="53" t="str">
        <f>IFERROR(VLOOKUP(Tabla16[[#This Row],[Código]],HIC,2,FALSE),"-")</f>
        <v>-</v>
      </c>
      <c r="B75" s="54" t="str">
        <f>IFERROR(VLOOKUP(Tabla16[[#This Row],[Código]],HIC,3,FALSE),"-")</f>
        <v>-</v>
      </c>
      <c r="C75" s="54" t="str">
        <f>IFERROR(VLOOKUP(Tabla16[[#This Row],[Código]],HIC,8,FALSE),"-")</f>
        <v>-</v>
      </c>
      <c r="D75" s="42"/>
      <c r="E75" s="42"/>
    </row>
    <row r="76" spans="1:5" x14ac:dyDescent="0.25">
      <c r="A76" s="53" t="str">
        <f>IFERROR(VLOOKUP(Tabla16[[#This Row],[Código]],HIC,2,FALSE),"-")</f>
        <v>-</v>
      </c>
      <c r="B76" s="54" t="str">
        <f>IFERROR(VLOOKUP(Tabla16[[#This Row],[Código]],HIC,3,FALSE),"-")</f>
        <v>-</v>
      </c>
      <c r="C76" s="54" t="str">
        <f>IFERROR(VLOOKUP(Tabla16[[#This Row],[Código]],HIC,8,FALSE),"-")</f>
        <v>-</v>
      </c>
      <c r="D76" s="42"/>
      <c r="E76" s="42"/>
    </row>
    <row r="77" spans="1:5" x14ac:dyDescent="0.25">
      <c r="A77" s="53" t="str">
        <f>IFERROR(VLOOKUP(Tabla16[[#This Row],[Código]],HIC,2,FALSE),"-")</f>
        <v>-</v>
      </c>
      <c r="B77" s="54" t="str">
        <f>IFERROR(VLOOKUP(Tabla16[[#This Row],[Código]],HIC,3,FALSE),"-")</f>
        <v>-</v>
      </c>
      <c r="C77" s="54" t="str">
        <f>IFERROR(VLOOKUP(Tabla16[[#This Row],[Código]],HIC,8,FALSE),"-")</f>
        <v>-</v>
      </c>
      <c r="D77" s="42"/>
      <c r="E77" s="42"/>
    </row>
    <row r="78" spans="1:5" x14ac:dyDescent="0.25">
      <c r="A78" s="53" t="str">
        <f>IFERROR(VLOOKUP(Tabla16[[#This Row],[Código]],HIC,2,FALSE),"-")</f>
        <v>-</v>
      </c>
      <c r="B78" s="54" t="str">
        <f>IFERROR(VLOOKUP(Tabla16[[#This Row],[Código]],HIC,3,FALSE),"-")</f>
        <v>-</v>
      </c>
      <c r="C78" s="54" t="str">
        <f>IFERROR(VLOOKUP(Tabla16[[#This Row],[Código]],HIC,8,FALSE),"-")</f>
        <v>-</v>
      </c>
      <c r="D78" s="42"/>
      <c r="E78" s="42"/>
    </row>
    <row r="79" spans="1:5" x14ac:dyDescent="0.25">
      <c r="A79" s="53" t="str">
        <f>IFERROR(VLOOKUP(Tabla16[[#This Row],[Código]],HIC,2,FALSE),"-")</f>
        <v>-</v>
      </c>
      <c r="B79" s="54" t="str">
        <f>IFERROR(VLOOKUP(Tabla16[[#This Row],[Código]],HIC,3,FALSE),"-")</f>
        <v>-</v>
      </c>
      <c r="C79" s="54" t="str">
        <f>IFERROR(VLOOKUP(Tabla16[[#This Row],[Código]],HIC,8,FALSE),"-")</f>
        <v>-</v>
      </c>
      <c r="D79" s="42"/>
      <c r="E79" s="42"/>
    </row>
    <row r="80" spans="1:5" x14ac:dyDescent="0.25">
      <c r="A80" s="53" t="str">
        <f>IFERROR(VLOOKUP(Tabla16[[#This Row],[Código]],HIC,2,FALSE),"-")</f>
        <v>-</v>
      </c>
      <c r="B80" s="54" t="str">
        <f>IFERROR(VLOOKUP(Tabla16[[#This Row],[Código]],HIC,3,FALSE),"-")</f>
        <v>-</v>
      </c>
      <c r="C80" s="54" t="str">
        <f>IFERROR(VLOOKUP(Tabla16[[#This Row],[Código]],HIC,8,FALSE),"-")</f>
        <v>-</v>
      </c>
      <c r="D80" s="42"/>
      <c r="E80" s="42"/>
    </row>
    <row r="81" spans="1:5" x14ac:dyDescent="0.25">
      <c r="A81" s="53" t="str">
        <f>IFERROR(VLOOKUP(Tabla16[[#This Row],[Código]],HIC,2,FALSE),"-")</f>
        <v>-</v>
      </c>
      <c r="B81" s="54" t="str">
        <f>IFERROR(VLOOKUP(Tabla16[[#This Row],[Código]],HIC,3,FALSE),"-")</f>
        <v>-</v>
      </c>
      <c r="C81" s="54" t="str">
        <f>IFERROR(VLOOKUP(Tabla16[[#This Row],[Código]],HIC,8,FALSE),"-")</f>
        <v>-</v>
      </c>
      <c r="D81" s="42"/>
      <c r="E81" s="42"/>
    </row>
    <row r="82" spans="1:5" x14ac:dyDescent="0.25">
      <c r="A82" s="53" t="str">
        <f>IFERROR(VLOOKUP(Tabla16[[#This Row],[Código]],HIC,2,FALSE),"-")</f>
        <v>-</v>
      </c>
      <c r="B82" s="54" t="str">
        <f>IFERROR(VLOOKUP(Tabla16[[#This Row],[Código]],HIC,3,FALSE),"-")</f>
        <v>-</v>
      </c>
      <c r="C82" s="54" t="str">
        <f>IFERROR(VLOOKUP(Tabla16[[#This Row],[Código]],HIC,8,FALSE),"-")</f>
        <v>-</v>
      </c>
      <c r="D82" s="42"/>
      <c r="E82" s="42"/>
    </row>
    <row r="83" spans="1:5" x14ac:dyDescent="0.25">
      <c r="A83" s="53" t="str">
        <f>IFERROR(VLOOKUP(Tabla16[[#This Row],[Código]],HIC,2,FALSE),"-")</f>
        <v>-</v>
      </c>
      <c r="B83" s="54" t="str">
        <f>IFERROR(VLOOKUP(Tabla16[[#This Row],[Código]],HIC,3,FALSE),"-")</f>
        <v>-</v>
      </c>
      <c r="C83" s="54" t="str">
        <f>IFERROR(VLOOKUP(Tabla16[[#This Row],[Código]],HIC,8,FALSE),"-")</f>
        <v>-</v>
      </c>
      <c r="D83" s="42"/>
      <c r="E83" s="42"/>
    </row>
    <row r="84" spans="1:5" x14ac:dyDescent="0.25">
      <c r="A84" s="53" t="str">
        <f>IFERROR(VLOOKUP(Tabla16[[#This Row],[Código]],HIC,2,FALSE),"-")</f>
        <v>-</v>
      </c>
      <c r="B84" s="54" t="str">
        <f>IFERROR(VLOOKUP(Tabla16[[#This Row],[Código]],HIC,3,FALSE),"-")</f>
        <v>-</v>
      </c>
      <c r="C84" s="54" t="str">
        <f>IFERROR(VLOOKUP(Tabla16[[#This Row],[Código]],HIC,8,FALSE),"-")</f>
        <v>-</v>
      </c>
      <c r="D84" s="42"/>
      <c r="E84" s="42"/>
    </row>
    <row r="85" spans="1:5" x14ac:dyDescent="0.25">
      <c r="A85" s="53" t="str">
        <f>IFERROR(VLOOKUP(Tabla16[[#This Row],[Código]],HIC,2,FALSE),"-")</f>
        <v>-</v>
      </c>
      <c r="B85" s="54" t="str">
        <f>IFERROR(VLOOKUP(Tabla16[[#This Row],[Código]],HIC,3,FALSE),"-")</f>
        <v>-</v>
      </c>
      <c r="C85" s="54" t="str">
        <f>IFERROR(VLOOKUP(Tabla16[[#This Row],[Código]],HIC,8,FALSE),"-")</f>
        <v>-</v>
      </c>
      <c r="D85" s="42"/>
      <c r="E85" s="42"/>
    </row>
    <row r="86" spans="1:5" x14ac:dyDescent="0.25">
      <c r="A86" s="53" t="str">
        <f>IFERROR(VLOOKUP(Tabla16[[#This Row],[Código]],HIC,2,FALSE),"-")</f>
        <v>-</v>
      </c>
      <c r="B86" s="54" t="str">
        <f>IFERROR(VLOOKUP(Tabla16[[#This Row],[Código]],HIC,3,FALSE),"-")</f>
        <v>-</v>
      </c>
      <c r="C86" s="54" t="str">
        <f>IFERROR(VLOOKUP(Tabla16[[#This Row],[Código]],HIC,8,FALSE),"-")</f>
        <v>-</v>
      </c>
      <c r="D86" s="42"/>
      <c r="E86" s="42"/>
    </row>
    <row r="87" spans="1:5" x14ac:dyDescent="0.25">
      <c r="A87" s="53" t="str">
        <f>IFERROR(VLOOKUP(Tabla16[[#This Row],[Código]],HIC,2,FALSE),"-")</f>
        <v>-</v>
      </c>
      <c r="B87" s="54" t="str">
        <f>IFERROR(VLOOKUP(Tabla16[[#This Row],[Código]],HIC,3,FALSE),"-")</f>
        <v>-</v>
      </c>
      <c r="C87" s="54" t="str">
        <f>IFERROR(VLOOKUP(Tabla16[[#This Row],[Código]],HIC,8,FALSE),"-")</f>
        <v>-</v>
      </c>
      <c r="D87" s="42"/>
      <c r="E87" s="42"/>
    </row>
    <row r="88" spans="1:5" x14ac:dyDescent="0.25">
      <c r="A88" s="53" t="str">
        <f>IFERROR(VLOOKUP(Tabla16[[#This Row],[Código]],HIC,2,FALSE),"-")</f>
        <v>-</v>
      </c>
      <c r="B88" s="54" t="str">
        <f>IFERROR(VLOOKUP(Tabla16[[#This Row],[Código]],HIC,3,FALSE),"-")</f>
        <v>-</v>
      </c>
      <c r="C88" s="54" t="str">
        <f>IFERROR(VLOOKUP(Tabla16[[#This Row],[Código]],HIC,8,FALSE),"-")</f>
        <v>-</v>
      </c>
      <c r="D88" s="42"/>
      <c r="E88" s="42"/>
    </row>
    <row r="89" spans="1:5" x14ac:dyDescent="0.25">
      <c r="A89" s="53" t="str">
        <f>IFERROR(VLOOKUP(Tabla16[[#This Row],[Código]],HIC,2,FALSE),"-")</f>
        <v>-</v>
      </c>
      <c r="B89" s="54" t="str">
        <f>IFERROR(VLOOKUP(Tabla16[[#This Row],[Código]],HIC,3,FALSE),"-")</f>
        <v>-</v>
      </c>
      <c r="C89" s="54" t="str">
        <f>IFERROR(VLOOKUP(Tabla16[[#This Row],[Código]],HIC,8,FALSE),"-")</f>
        <v>-</v>
      </c>
      <c r="D89" s="42"/>
      <c r="E89" s="42"/>
    </row>
    <row r="90" spans="1:5" x14ac:dyDescent="0.25">
      <c r="A90" s="53" t="str">
        <f>IFERROR(VLOOKUP(Tabla16[[#This Row],[Código]],HIC,2,FALSE),"-")</f>
        <v>-</v>
      </c>
      <c r="B90" s="54" t="str">
        <f>IFERROR(VLOOKUP(Tabla16[[#This Row],[Código]],HIC,3,FALSE),"-")</f>
        <v>-</v>
      </c>
      <c r="C90" s="54" t="str">
        <f>IFERROR(VLOOKUP(Tabla16[[#This Row],[Código]],HIC,8,FALSE),"-")</f>
        <v>-</v>
      </c>
      <c r="D90" s="42"/>
      <c r="E90" s="42"/>
    </row>
    <row r="91" spans="1:5" x14ac:dyDescent="0.25">
      <c r="A91" s="53" t="str">
        <f>IFERROR(VLOOKUP(Tabla16[[#This Row],[Código]],HIC,2,FALSE),"-")</f>
        <v>-</v>
      </c>
      <c r="B91" s="54" t="str">
        <f>IFERROR(VLOOKUP(Tabla16[[#This Row],[Código]],HIC,3,FALSE),"-")</f>
        <v>-</v>
      </c>
      <c r="C91" s="54" t="str">
        <f>IFERROR(VLOOKUP(Tabla16[[#This Row],[Código]],HIC,8,FALSE),"-")</f>
        <v>-</v>
      </c>
      <c r="D91" s="42"/>
      <c r="E91" s="42"/>
    </row>
    <row r="92" spans="1:5" x14ac:dyDescent="0.25">
      <c r="A92" s="53" t="str">
        <f>IFERROR(VLOOKUP(Tabla16[[#This Row],[Código]],HIC,2,FALSE),"-")</f>
        <v>-</v>
      </c>
      <c r="B92" s="54" t="str">
        <f>IFERROR(VLOOKUP(Tabla16[[#This Row],[Código]],HIC,3,FALSE),"-")</f>
        <v>-</v>
      </c>
      <c r="C92" s="54" t="str">
        <f>IFERROR(VLOOKUP(Tabla16[[#This Row],[Código]],HIC,8,FALSE),"-")</f>
        <v>-</v>
      </c>
      <c r="D92" s="42"/>
      <c r="E92" s="42"/>
    </row>
    <row r="93" spans="1:5" x14ac:dyDescent="0.25">
      <c r="A93" s="53" t="str">
        <f>IFERROR(VLOOKUP(Tabla16[[#This Row],[Código]],HIC,2,FALSE),"-")</f>
        <v>-</v>
      </c>
      <c r="B93" s="54" t="str">
        <f>IFERROR(VLOOKUP(Tabla16[[#This Row],[Código]],HIC,3,FALSE),"-")</f>
        <v>-</v>
      </c>
      <c r="C93" s="54" t="str">
        <f>IFERROR(VLOOKUP(Tabla16[[#This Row],[Código]],HIC,8,FALSE),"-")</f>
        <v>-</v>
      </c>
      <c r="D93" s="42"/>
      <c r="E93" s="42"/>
    </row>
    <row r="94" spans="1:5" x14ac:dyDescent="0.25">
      <c r="A94" s="53" t="str">
        <f>IFERROR(VLOOKUP(Tabla16[[#This Row],[Código]],HIC,2,FALSE),"-")</f>
        <v>-</v>
      </c>
      <c r="B94" s="54" t="str">
        <f>IFERROR(VLOOKUP(Tabla16[[#This Row],[Código]],HIC,3,FALSE),"-")</f>
        <v>-</v>
      </c>
      <c r="C94" s="54" t="str">
        <f>IFERROR(VLOOKUP(Tabla16[[#This Row],[Código]],HIC,8,FALSE),"-")</f>
        <v>-</v>
      </c>
      <c r="D94" s="42"/>
      <c r="E94" s="42"/>
    </row>
    <row r="95" spans="1:5" x14ac:dyDescent="0.25">
      <c r="A95" s="53" t="str">
        <f>IFERROR(VLOOKUP(Tabla16[[#This Row],[Código]],HIC,2,FALSE),"-")</f>
        <v>-</v>
      </c>
      <c r="B95" s="54" t="str">
        <f>IFERROR(VLOOKUP(Tabla16[[#This Row],[Código]],HIC,3,FALSE),"-")</f>
        <v>-</v>
      </c>
      <c r="C95" s="54" t="str">
        <f>IFERROR(VLOOKUP(Tabla16[[#This Row],[Código]],HIC,8,FALSE),"-")</f>
        <v>-</v>
      </c>
      <c r="D95" s="42"/>
      <c r="E95" s="42"/>
    </row>
    <row r="96" spans="1:5" x14ac:dyDescent="0.25">
      <c r="A96" s="53" t="str">
        <f>IFERROR(VLOOKUP(Tabla16[[#This Row],[Código]],HIC,2,FALSE),"-")</f>
        <v>-</v>
      </c>
      <c r="B96" s="54" t="str">
        <f>IFERROR(VLOOKUP(Tabla16[[#This Row],[Código]],HIC,3,FALSE),"-")</f>
        <v>-</v>
      </c>
      <c r="C96" s="54" t="str">
        <f>IFERROR(VLOOKUP(Tabla16[[#This Row],[Código]],HIC,8,FALSE),"-")</f>
        <v>-</v>
      </c>
      <c r="D96" s="42"/>
      <c r="E96" s="42"/>
    </row>
    <row r="97" spans="1:5" x14ac:dyDescent="0.25">
      <c r="A97" s="53" t="str">
        <f>IFERROR(VLOOKUP(Tabla16[[#This Row],[Código]],HIC,2,FALSE),"-")</f>
        <v>-</v>
      </c>
      <c r="B97" s="54" t="str">
        <f>IFERROR(VLOOKUP(Tabla16[[#This Row],[Código]],HIC,3,FALSE),"-")</f>
        <v>-</v>
      </c>
      <c r="C97" s="54" t="str">
        <f>IFERROR(VLOOKUP(Tabla16[[#This Row],[Código]],HIC,8,FALSE),"-")</f>
        <v>-</v>
      </c>
      <c r="D97" s="42"/>
      <c r="E97" s="42"/>
    </row>
    <row r="98" spans="1:5" x14ac:dyDescent="0.25">
      <c r="A98" s="53" t="str">
        <f>IFERROR(VLOOKUP(Tabla16[[#This Row],[Código]],HIC,2,FALSE),"-")</f>
        <v>-</v>
      </c>
      <c r="B98" s="54" t="str">
        <f>IFERROR(VLOOKUP(Tabla16[[#This Row],[Código]],HIC,3,FALSE),"-")</f>
        <v>-</v>
      </c>
      <c r="C98" s="54" t="str">
        <f>IFERROR(VLOOKUP(Tabla16[[#This Row],[Código]],HIC,8,FALSE),"-")</f>
        <v>-</v>
      </c>
      <c r="D98" s="42"/>
      <c r="E98" s="42"/>
    </row>
    <row r="99" spans="1:5" x14ac:dyDescent="0.25">
      <c r="A99" s="53" t="str">
        <f>IFERROR(VLOOKUP(Tabla16[[#This Row],[Código]],HIC,2,FALSE),"-")</f>
        <v>-</v>
      </c>
      <c r="B99" s="54" t="str">
        <f>IFERROR(VLOOKUP(Tabla16[[#This Row],[Código]],HIC,3,FALSE),"-")</f>
        <v>-</v>
      </c>
      <c r="C99" s="54" t="str">
        <f>IFERROR(VLOOKUP(Tabla16[[#This Row],[Código]],HIC,8,FALSE),"-")</f>
        <v>-</v>
      </c>
      <c r="D99" s="42"/>
      <c r="E99" s="42"/>
    </row>
    <row r="100" spans="1:5" x14ac:dyDescent="0.25">
      <c r="A100" s="53" t="str">
        <f>IFERROR(VLOOKUP(Tabla16[[#This Row],[Código]],HIC,2,FALSE),"-")</f>
        <v>-</v>
      </c>
      <c r="B100" s="54" t="str">
        <f>IFERROR(VLOOKUP(Tabla16[[#This Row],[Código]],HIC,3,FALSE),"-")</f>
        <v>-</v>
      </c>
      <c r="C100" s="54" t="str">
        <f>IFERROR(VLOOKUP(Tabla16[[#This Row],[Código]],HIC,8,FALSE),"-")</f>
        <v>-</v>
      </c>
      <c r="D100" s="42"/>
      <c r="E100" s="42"/>
    </row>
    <row r="101" spans="1:5" x14ac:dyDescent="0.25">
      <c r="A101" s="53" t="str">
        <f>IFERROR(VLOOKUP(Tabla16[[#This Row],[Código]],HIC,2,FALSE),"-")</f>
        <v>-</v>
      </c>
      <c r="B101" s="54" t="str">
        <f>IFERROR(VLOOKUP(Tabla16[[#This Row],[Código]],HIC,3,FALSE),"-")</f>
        <v>-</v>
      </c>
      <c r="C101" s="54" t="str">
        <f>IFERROR(VLOOKUP(Tabla16[[#This Row],[Código]],HIC,8,FALSE),"-")</f>
        <v>-</v>
      </c>
      <c r="D101" s="42"/>
      <c r="E101" s="42"/>
    </row>
    <row r="102" spans="1:5" x14ac:dyDescent="0.25">
      <c r="A102" s="53" t="str">
        <f>IFERROR(VLOOKUP(Tabla16[[#This Row],[Código]],HIC,2,FALSE),"-")</f>
        <v>-</v>
      </c>
      <c r="B102" s="54" t="str">
        <f>IFERROR(VLOOKUP(Tabla16[[#This Row],[Código]],HIC,3,FALSE),"-")</f>
        <v>-</v>
      </c>
      <c r="C102" s="54" t="str">
        <f>IFERROR(VLOOKUP(Tabla16[[#This Row],[Código]],HIC,8,FALSE),"-")</f>
        <v>-</v>
      </c>
      <c r="D102" s="42"/>
      <c r="E102" s="42"/>
    </row>
    <row r="103" spans="1:5" x14ac:dyDescent="0.25">
      <c r="A103" s="53" t="str">
        <f>IFERROR(VLOOKUP(Tabla16[[#This Row],[Código]],HIC,2,FALSE),"-")</f>
        <v>-</v>
      </c>
      <c r="B103" s="54" t="str">
        <f>IFERROR(VLOOKUP(Tabla16[[#This Row],[Código]],HIC,3,FALSE),"-")</f>
        <v>-</v>
      </c>
      <c r="C103" s="54" t="str">
        <f>IFERROR(VLOOKUP(Tabla16[[#This Row],[Código]],HIC,8,FALSE),"-")</f>
        <v>-</v>
      </c>
      <c r="D103" s="42"/>
      <c r="E103" s="42"/>
    </row>
  </sheetData>
  <sheetProtection algorithmName="SHA-512" hashValue="jHhg/9gapBLLZ/UmoM0BuZr7nuyZFuJ6mNZSMeuyC+sgd+uOrc0hEZjWAaHxszu6zfieay1vm5kcFrhlXgvz8Q==" saltValue="kdBE+WnsMhXC5pkBYJCEzg==" spinCount="100000" sheet="1" formatColumns="0" insertRows="0" deleteRows="0" sort="0" autoFilter="0" pivotTables="0"/>
  <mergeCells count="1">
    <mergeCell ref="A1:E1"/>
  </mergeCells>
  <dataValidations count="2">
    <dataValidation type="list" allowBlank="1" showInputMessage="1" showErrorMessage="1" sqref="E3:E103" xr:uid="{00000000-0002-0000-0F00-000000000000}">
      <formula1>Metodo</formula1>
    </dataValidation>
    <dataValidation type="list" allowBlank="1" showInputMessage="1" showErrorMessage="1" sqref="D3:D103" xr:uid="{00000000-0002-0000-0F00-000001000000}">
      <formula1>Sentido</formula1>
    </dataValidation>
  </dataValidations>
  <hyperlinks>
    <hyperlink ref="G1" location="LEEME!A1" display="Volver a LEEME" xr:uid="{00000000-0004-0000-0F00-000000000000}"/>
    <hyperlink ref="G3" location="DICCIONARIOS!A1" display="DICCIONARIOS" xr:uid="{00000000-0004-0000-0F00-000001000000}"/>
    <hyperlink ref="G2" location="INFO!A1" display="Volver a INFO" xr:uid="{00000000-0004-0000-0F00-000002000000}"/>
  </hyperlinks>
  <pageMargins left="0.7" right="0.7" top="0.75" bottom="0.75" header="0.3" footer="0.3"/>
  <pageSetup paperSize="9" orientation="portrait" verticalDpi="120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4">
    <tabColor theme="7" tint="-0.249977111117893"/>
  </sheetPr>
  <dimension ref="A1:O103"/>
  <sheetViews>
    <sheetView topLeftCell="C1" workbookViewId="0">
      <selection activeCell="J5" sqref="J5"/>
    </sheetView>
  </sheetViews>
  <sheetFormatPr baseColWidth="10" defaultRowHeight="15" x14ac:dyDescent="0.25"/>
  <cols>
    <col min="1" max="1" width="9.140625" bestFit="1" customWidth="1"/>
    <col min="2" max="2" width="73.42578125" bestFit="1" customWidth="1"/>
    <col min="3" max="3" width="9" bestFit="1" customWidth="1"/>
    <col min="4" max="4" width="13.140625" bestFit="1" customWidth="1"/>
    <col min="5" max="5" width="13.42578125" bestFit="1" customWidth="1"/>
    <col min="6" max="6" width="16" bestFit="1" customWidth="1"/>
    <col min="7" max="7" width="16.28515625" bestFit="1" customWidth="1"/>
    <col min="8" max="8" width="17.7109375" bestFit="1" customWidth="1"/>
    <col min="9" max="9" width="18.140625" bestFit="1" customWidth="1"/>
    <col min="10" max="10" width="19.140625" bestFit="1" customWidth="1"/>
    <col min="11" max="11" width="9.7109375" bestFit="1" customWidth="1"/>
    <col min="12" max="12" width="27.28515625" customWidth="1"/>
    <col min="13" max="13" width="26.28515625" customWidth="1"/>
    <col min="14" max="14" width="7.42578125" customWidth="1"/>
    <col min="15" max="15" width="14" bestFit="1" customWidth="1"/>
  </cols>
  <sheetData>
    <row r="1" spans="1:15" x14ac:dyDescent="0.25">
      <c r="A1" s="101" t="s">
        <v>944</v>
      </c>
      <c r="B1" s="101"/>
      <c r="C1" s="101"/>
      <c r="D1" s="101"/>
      <c r="E1" s="101"/>
      <c r="F1" s="101"/>
      <c r="G1" s="101"/>
      <c r="H1" s="101"/>
      <c r="I1" s="101"/>
      <c r="J1" s="101"/>
      <c r="K1" s="101"/>
      <c r="L1" s="101"/>
      <c r="M1" s="101"/>
      <c r="O1" s="31" t="s">
        <v>531</v>
      </c>
    </row>
    <row r="2" spans="1:15" ht="15.75" thickBot="1" x14ac:dyDescent="0.3">
      <c r="A2" s="43" t="s">
        <v>44</v>
      </c>
      <c r="B2" s="40" t="s">
        <v>4</v>
      </c>
      <c r="C2" s="40" t="s">
        <v>8</v>
      </c>
      <c r="D2" t="s">
        <v>804</v>
      </c>
      <c r="E2" t="s">
        <v>805</v>
      </c>
      <c r="F2" t="s">
        <v>806</v>
      </c>
      <c r="G2" t="s">
        <v>807</v>
      </c>
      <c r="H2" t="s">
        <v>808</v>
      </c>
      <c r="I2" t="s">
        <v>809</v>
      </c>
      <c r="J2" t="s">
        <v>9</v>
      </c>
      <c r="K2" s="80" t="s">
        <v>10</v>
      </c>
      <c r="L2" s="80" t="s">
        <v>11</v>
      </c>
      <c r="M2" s="80" t="s">
        <v>778</v>
      </c>
      <c r="O2" s="41" t="s">
        <v>962</v>
      </c>
    </row>
    <row r="3" spans="1:15" ht="15.75" thickTop="1" x14ac:dyDescent="0.25">
      <c r="A3" s="53" t="str">
        <f>IFERROR(VLOOKUP(Tabla16[[#This Row],[Código]],HIC,2,FALSE),"-")</f>
        <v>91E0</v>
      </c>
      <c r="B3" s="56" t="str">
        <f>IFERROR(VLOOKUP(Tabla16[[#This Row],[Código]],HIC,3,FALSE),"-")</f>
        <v>* Bosques aluviales de Alnus glutinosa y Fraxinus excelsior (Alno-Padion, Alnion incanae, Salicion albae)</v>
      </c>
      <c r="C3" s="56" t="str">
        <f>IFERROR(VLOOKUP(Tabla16[[#This Row],[Código]],HIC,8,FALSE),"-")</f>
        <v>ATL</v>
      </c>
      <c r="D3" s="42">
        <v>50</v>
      </c>
      <c r="E3" s="42">
        <v>50</v>
      </c>
      <c r="F3" s="42">
        <v>60</v>
      </c>
      <c r="G3" s="42">
        <v>70</v>
      </c>
      <c r="H3" s="42">
        <v>80</v>
      </c>
      <c r="I3" s="42">
        <v>80</v>
      </c>
      <c r="J3" s="42" t="s">
        <v>637</v>
      </c>
      <c r="K3" s="45"/>
      <c r="L3" s="45"/>
      <c r="M3" s="45"/>
      <c r="O3" s="39" t="s">
        <v>321</v>
      </c>
    </row>
    <row r="4" spans="1:15" x14ac:dyDescent="0.25">
      <c r="A4" s="53" t="str">
        <f>IFERROR(VLOOKUP(Tabla16[[#This Row],[Código]],HIC,2,FALSE),"-")</f>
        <v>91E0</v>
      </c>
      <c r="B4" s="56" t="str">
        <f>IFERROR(VLOOKUP(Tabla16[[#This Row],[Código]],HIC,3,FALSE),"-")</f>
        <v>* Bosques aluviales de Alnus glutinosa y Fraxinus excelsior (Alno-Padion, Alnion incanae, Salicion albae)</v>
      </c>
      <c r="C4" s="56" t="str">
        <f>IFERROR(VLOOKUP(Tabla16[[#This Row],[Código]],HIC,8,FALSE),"-")</f>
        <v>MED</v>
      </c>
      <c r="D4" s="42">
        <v>60</v>
      </c>
      <c r="E4" s="42">
        <v>60</v>
      </c>
      <c r="F4" s="42">
        <v>80</v>
      </c>
      <c r="G4" s="42">
        <v>80</v>
      </c>
      <c r="H4" s="42">
        <v>120</v>
      </c>
      <c r="I4" s="42">
        <v>130</v>
      </c>
      <c r="J4" s="42" t="s">
        <v>637</v>
      </c>
      <c r="K4" s="45"/>
      <c r="L4" s="45"/>
      <c r="M4" s="45"/>
    </row>
    <row r="5" spans="1:15" x14ac:dyDescent="0.25">
      <c r="A5" s="53" t="str">
        <f>IFERROR(VLOOKUP(Tabla16[[#This Row],[Código]],HIC,2,FALSE),"-")</f>
        <v>4030</v>
      </c>
      <c r="B5" s="56" t="str">
        <f>IFERROR(VLOOKUP(Tabla16[[#This Row],[Código]],HIC,3,FALSE),"-")</f>
        <v>Brezales secos europeos</v>
      </c>
      <c r="C5" s="56" t="str">
        <f>IFERROR(VLOOKUP(Tabla16[[#This Row],[Código]],HIC,8,FALSE),"-")</f>
        <v>ATL</v>
      </c>
      <c r="D5" s="42">
        <v>30</v>
      </c>
      <c r="E5" s="42">
        <v>35</v>
      </c>
      <c r="F5" s="42">
        <v>45</v>
      </c>
      <c r="G5" s="42">
        <v>45</v>
      </c>
      <c r="H5" s="42">
        <v>70</v>
      </c>
      <c r="I5" s="42">
        <v>80</v>
      </c>
      <c r="J5" s="42" t="s">
        <v>638</v>
      </c>
      <c r="K5" s="45"/>
      <c r="L5" s="45"/>
      <c r="M5" s="45"/>
    </row>
    <row r="6" spans="1:15" x14ac:dyDescent="0.25">
      <c r="A6" s="53" t="str">
        <f>IFERROR(VLOOKUP(Tabla16[[#This Row],[Código]],HIC,2,FALSE),"-")</f>
        <v>-</v>
      </c>
      <c r="B6" s="56" t="str">
        <f>IFERROR(VLOOKUP(Tabla16[[#This Row],[Código]],HIC,3,FALSE),"-")</f>
        <v>-</v>
      </c>
      <c r="C6" s="56" t="str">
        <f>IFERROR(VLOOKUP(Tabla16[[#This Row],[Código]],HIC,8,FALSE),"-")</f>
        <v>-</v>
      </c>
      <c r="D6" s="42"/>
      <c r="E6" s="42"/>
      <c r="F6" s="42"/>
      <c r="G6" s="42"/>
      <c r="H6" s="42"/>
      <c r="I6" s="42"/>
      <c r="J6" s="42"/>
      <c r="K6" s="45"/>
      <c r="L6" s="45"/>
      <c r="M6" s="45"/>
    </row>
    <row r="7" spans="1:15" x14ac:dyDescent="0.25">
      <c r="A7" s="53" t="str">
        <f>IFERROR(VLOOKUP(Tabla16[[#This Row],[Código]],HIC,2,FALSE),"-")</f>
        <v>-</v>
      </c>
      <c r="B7" s="56" t="str">
        <f>IFERROR(VLOOKUP(Tabla16[[#This Row],[Código]],HIC,3,FALSE),"-")</f>
        <v>-</v>
      </c>
      <c r="C7" s="56" t="str">
        <f>IFERROR(VLOOKUP(Tabla16[[#This Row],[Código]],HIC,8,FALSE),"-")</f>
        <v>-</v>
      </c>
      <c r="D7" s="42"/>
      <c r="E7" s="42"/>
      <c r="F7" s="42"/>
      <c r="G7" s="42"/>
      <c r="H7" s="42"/>
      <c r="I7" s="42"/>
      <c r="J7" s="42"/>
      <c r="K7" s="45"/>
      <c r="L7" s="45"/>
      <c r="M7" s="45"/>
    </row>
    <row r="8" spans="1:15" x14ac:dyDescent="0.25">
      <c r="A8" s="53" t="str">
        <f>IFERROR(VLOOKUP(Tabla16[[#This Row],[Código]],HIC,2,FALSE),"-")</f>
        <v>-</v>
      </c>
      <c r="B8" s="56" t="str">
        <f>IFERROR(VLOOKUP(Tabla16[[#This Row],[Código]],HIC,3,FALSE),"-")</f>
        <v>-</v>
      </c>
      <c r="C8" s="56" t="str">
        <f>IFERROR(VLOOKUP(Tabla16[[#This Row],[Código]],HIC,8,FALSE),"-")</f>
        <v>-</v>
      </c>
      <c r="D8" s="42"/>
      <c r="E8" s="42"/>
      <c r="F8" s="42"/>
      <c r="G8" s="42"/>
      <c r="H8" s="42"/>
      <c r="I8" s="42"/>
      <c r="J8" s="42"/>
      <c r="K8" s="45"/>
      <c r="L8" s="45"/>
      <c r="M8" s="45"/>
    </row>
    <row r="9" spans="1:15" x14ac:dyDescent="0.25">
      <c r="A9" s="53" t="str">
        <f>IFERROR(VLOOKUP(Tabla16[[#This Row],[Código]],HIC,2,FALSE),"-")</f>
        <v>-</v>
      </c>
      <c r="B9" s="56" t="str">
        <f>IFERROR(VLOOKUP(Tabla16[[#This Row],[Código]],HIC,3,FALSE),"-")</f>
        <v>-</v>
      </c>
      <c r="C9" s="56" t="str">
        <f>IFERROR(VLOOKUP(Tabla16[[#This Row],[Código]],HIC,8,FALSE),"-")</f>
        <v>-</v>
      </c>
      <c r="D9" s="42"/>
      <c r="E9" s="42"/>
      <c r="F9" s="42"/>
      <c r="G9" s="42"/>
      <c r="H9" s="42"/>
      <c r="I9" s="42"/>
      <c r="J9" s="42"/>
      <c r="K9" s="45"/>
      <c r="L9" s="45"/>
      <c r="M9" s="45"/>
    </row>
    <row r="10" spans="1:15" x14ac:dyDescent="0.25">
      <c r="A10" s="53" t="str">
        <f>IFERROR(VLOOKUP(Tabla16[[#This Row],[Código]],HIC,2,FALSE),"-")</f>
        <v>-</v>
      </c>
      <c r="B10" s="56" t="str">
        <f>IFERROR(VLOOKUP(Tabla16[[#This Row],[Código]],HIC,3,FALSE),"-")</f>
        <v>-</v>
      </c>
      <c r="C10" s="56" t="str">
        <f>IFERROR(VLOOKUP(Tabla16[[#This Row],[Código]],HIC,8,FALSE),"-")</f>
        <v>-</v>
      </c>
      <c r="D10" s="42"/>
      <c r="E10" s="42"/>
      <c r="F10" s="42"/>
      <c r="G10" s="42"/>
      <c r="H10" s="42"/>
      <c r="I10" s="42"/>
      <c r="J10" s="42"/>
      <c r="K10" s="45"/>
      <c r="L10" s="45"/>
      <c r="M10" s="45"/>
    </row>
    <row r="11" spans="1:15" x14ac:dyDescent="0.25">
      <c r="A11" s="53" t="str">
        <f>IFERROR(VLOOKUP(Tabla16[[#This Row],[Código]],HIC,2,FALSE),"-")</f>
        <v>-</v>
      </c>
      <c r="B11" s="56" t="str">
        <f>IFERROR(VLOOKUP(Tabla16[[#This Row],[Código]],HIC,3,FALSE),"-")</f>
        <v>-</v>
      </c>
      <c r="C11" s="56" t="str">
        <f>IFERROR(VLOOKUP(Tabla16[[#This Row],[Código]],HIC,8,FALSE),"-")</f>
        <v>-</v>
      </c>
      <c r="D11" s="42"/>
      <c r="E11" s="42"/>
      <c r="F11" s="42"/>
      <c r="G11" s="42"/>
      <c r="H11" s="42"/>
      <c r="I11" s="42"/>
      <c r="J11" s="42"/>
      <c r="K11" s="45"/>
      <c r="L11" s="45"/>
      <c r="M11" s="45"/>
    </row>
    <row r="12" spans="1:15" x14ac:dyDescent="0.25">
      <c r="A12" s="53" t="str">
        <f>IFERROR(VLOOKUP(Tabla16[[#This Row],[Código]],HIC,2,FALSE),"-")</f>
        <v>-</v>
      </c>
      <c r="B12" s="56" t="str">
        <f>IFERROR(VLOOKUP(Tabla16[[#This Row],[Código]],HIC,3,FALSE),"-")</f>
        <v>-</v>
      </c>
      <c r="C12" s="56" t="str">
        <f>IFERROR(VLOOKUP(Tabla16[[#This Row],[Código]],HIC,8,FALSE),"-")</f>
        <v>-</v>
      </c>
      <c r="D12" s="42"/>
      <c r="E12" s="42"/>
      <c r="F12" s="42"/>
      <c r="G12" s="42"/>
      <c r="H12" s="42"/>
      <c r="I12" s="42"/>
      <c r="J12" s="42"/>
      <c r="K12" s="45"/>
      <c r="L12" s="45"/>
      <c r="M12" s="45"/>
    </row>
    <row r="13" spans="1:15" x14ac:dyDescent="0.25">
      <c r="A13" s="53" t="str">
        <f>IFERROR(VLOOKUP(Tabla16[[#This Row],[Código]],HIC,2,FALSE),"-")</f>
        <v>-</v>
      </c>
      <c r="B13" s="56" t="str">
        <f>IFERROR(VLOOKUP(Tabla16[[#This Row],[Código]],HIC,3,FALSE),"-")</f>
        <v>-</v>
      </c>
      <c r="C13" s="56" t="str">
        <f>IFERROR(VLOOKUP(Tabla16[[#This Row],[Código]],HIC,8,FALSE),"-")</f>
        <v>-</v>
      </c>
      <c r="D13" s="42"/>
      <c r="E13" s="42"/>
      <c r="F13" s="42"/>
      <c r="G13" s="42"/>
      <c r="H13" s="42"/>
      <c r="I13" s="42"/>
      <c r="J13" s="42"/>
      <c r="K13" s="45"/>
      <c r="L13" s="45"/>
      <c r="M13" s="45"/>
    </row>
    <row r="14" spans="1:15" x14ac:dyDescent="0.25">
      <c r="A14" s="53" t="str">
        <f>IFERROR(VLOOKUP(Tabla16[[#This Row],[Código]],HIC,2,FALSE),"-")</f>
        <v>-</v>
      </c>
      <c r="B14" s="56" t="str">
        <f>IFERROR(VLOOKUP(Tabla16[[#This Row],[Código]],HIC,3,FALSE),"-")</f>
        <v>-</v>
      </c>
      <c r="C14" s="56" t="str">
        <f>IFERROR(VLOOKUP(Tabla16[[#This Row],[Código]],HIC,8,FALSE),"-")</f>
        <v>-</v>
      </c>
      <c r="D14" s="42"/>
      <c r="E14" s="42"/>
      <c r="F14" s="42"/>
      <c r="G14" s="42"/>
      <c r="H14" s="42"/>
      <c r="I14" s="42"/>
      <c r="J14" s="42"/>
      <c r="K14" s="45"/>
      <c r="L14" s="45"/>
      <c r="M14" s="45"/>
    </row>
    <row r="15" spans="1:15" x14ac:dyDescent="0.25">
      <c r="A15" s="53" t="str">
        <f>IFERROR(VLOOKUP(Tabla16[[#This Row],[Código]],HIC,2,FALSE),"-")</f>
        <v>-</v>
      </c>
      <c r="B15" s="56" t="str">
        <f>IFERROR(VLOOKUP(Tabla16[[#This Row],[Código]],HIC,3,FALSE),"-")</f>
        <v>-</v>
      </c>
      <c r="C15" s="56" t="str">
        <f>IFERROR(VLOOKUP(Tabla16[[#This Row],[Código]],HIC,8,FALSE),"-")</f>
        <v>-</v>
      </c>
      <c r="D15" s="42"/>
      <c r="E15" s="42"/>
      <c r="F15" s="42"/>
      <c r="G15" s="42"/>
      <c r="H15" s="42"/>
      <c r="I15" s="42"/>
      <c r="J15" s="42"/>
      <c r="K15" s="45"/>
      <c r="L15" s="45"/>
      <c r="M15" s="45"/>
    </row>
    <row r="16" spans="1:15" x14ac:dyDescent="0.25">
      <c r="A16" s="53" t="str">
        <f>IFERROR(VLOOKUP(Tabla16[[#This Row],[Código]],HIC,2,FALSE),"-")</f>
        <v>-</v>
      </c>
      <c r="B16" s="56" t="str">
        <f>IFERROR(VLOOKUP(Tabla16[[#This Row],[Código]],HIC,3,FALSE),"-")</f>
        <v>-</v>
      </c>
      <c r="C16" s="56" t="str">
        <f>IFERROR(VLOOKUP(Tabla16[[#This Row],[Código]],HIC,8,FALSE),"-")</f>
        <v>-</v>
      </c>
      <c r="D16" s="42"/>
      <c r="E16" s="42"/>
      <c r="F16" s="42"/>
      <c r="G16" s="42"/>
      <c r="H16" s="42"/>
      <c r="I16" s="42"/>
      <c r="J16" s="42"/>
      <c r="K16" s="45"/>
      <c r="L16" s="45"/>
      <c r="M16" s="45"/>
    </row>
    <row r="17" spans="1:13" x14ac:dyDescent="0.25">
      <c r="A17" s="53" t="str">
        <f>IFERROR(VLOOKUP(Tabla16[[#This Row],[Código]],HIC,2,FALSE),"-")</f>
        <v>-</v>
      </c>
      <c r="B17" s="56" t="str">
        <f>IFERROR(VLOOKUP(Tabla16[[#This Row],[Código]],HIC,3,FALSE),"-")</f>
        <v>-</v>
      </c>
      <c r="C17" s="56" t="str">
        <f>IFERROR(VLOOKUP(Tabla16[[#This Row],[Código]],HIC,8,FALSE),"-")</f>
        <v>-</v>
      </c>
      <c r="D17" s="42"/>
      <c r="E17" s="42"/>
      <c r="F17" s="42"/>
      <c r="G17" s="42"/>
      <c r="H17" s="42"/>
      <c r="I17" s="42"/>
      <c r="J17" s="42"/>
      <c r="K17" s="45"/>
      <c r="L17" s="45"/>
      <c r="M17" s="45"/>
    </row>
    <row r="18" spans="1:13" x14ac:dyDescent="0.25">
      <c r="A18" s="53" t="str">
        <f>IFERROR(VLOOKUP(Tabla16[[#This Row],[Código]],HIC,2,FALSE),"-")</f>
        <v>-</v>
      </c>
      <c r="B18" s="56" t="str">
        <f>IFERROR(VLOOKUP(Tabla16[[#This Row],[Código]],HIC,3,FALSE),"-")</f>
        <v>-</v>
      </c>
      <c r="C18" s="56" t="str">
        <f>IFERROR(VLOOKUP(Tabla16[[#This Row],[Código]],HIC,8,FALSE),"-")</f>
        <v>-</v>
      </c>
      <c r="D18" s="42"/>
      <c r="E18" s="42"/>
      <c r="F18" s="42"/>
      <c r="G18" s="42"/>
      <c r="H18" s="42"/>
      <c r="I18" s="42"/>
      <c r="J18" s="42"/>
      <c r="K18" s="45"/>
      <c r="L18" s="45"/>
      <c r="M18" s="45"/>
    </row>
    <row r="19" spans="1:13" x14ac:dyDescent="0.25">
      <c r="A19" s="53" t="str">
        <f>IFERROR(VLOOKUP(Tabla16[[#This Row],[Código]],HIC,2,FALSE),"-")</f>
        <v>-</v>
      </c>
      <c r="B19" s="56" t="str">
        <f>IFERROR(VLOOKUP(Tabla16[[#This Row],[Código]],HIC,3,FALSE),"-")</f>
        <v>-</v>
      </c>
      <c r="C19" s="56" t="str">
        <f>IFERROR(VLOOKUP(Tabla16[[#This Row],[Código]],HIC,8,FALSE),"-")</f>
        <v>-</v>
      </c>
      <c r="D19" s="42"/>
      <c r="E19" s="42"/>
      <c r="F19" s="42"/>
      <c r="G19" s="42"/>
      <c r="H19" s="42"/>
      <c r="I19" s="42"/>
      <c r="J19" s="42"/>
      <c r="K19" s="45"/>
      <c r="L19" s="45"/>
      <c r="M19" s="45"/>
    </row>
    <row r="20" spans="1:13" x14ac:dyDescent="0.25">
      <c r="A20" s="53" t="str">
        <f>IFERROR(VLOOKUP(Tabla16[[#This Row],[Código]],HIC,2,FALSE),"-")</f>
        <v>-</v>
      </c>
      <c r="B20" s="56" t="str">
        <f>IFERROR(VLOOKUP(Tabla16[[#This Row],[Código]],HIC,3,FALSE),"-")</f>
        <v>-</v>
      </c>
      <c r="C20" s="56" t="str">
        <f>IFERROR(VLOOKUP(Tabla16[[#This Row],[Código]],HIC,8,FALSE),"-")</f>
        <v>-</v>
      </c>
      <c r="D20" s="42"/>
      <c r="E20" s="42"/>
      <c r="F20" s="42"/>
      <c r="G20" s="42"/>
      <c r="H20" s="42"/>
      <c r="I20" s="42"/>
      <c r="J20" s="42"/>
      <c r="K20" s="45"/>
      <c r="L20" s="45"/>
      <c r="M20" s="45"/>
    </row>
    <row r="21" spans="1:13" x14ac:dyDescent="0.25">
      <c r="A21" s="53" t="str">
        <f>IFERROR(VLOOKUP(Tabla16[[#This Row],[Código]],HIC,2,FALSE),"-")</f>
        <v>-</v>
      </c>
      <c r="B21" s="56" t="str">
        <f>IFERROR(VLOOKUP(Tabla16[[#This Row],[Código]],HIC,3,FALSE),"-")</f>
        <v>-</v>
      </c>
      <c r="C21" s="56" t="str">
        <f>IFERROR(VLOOKUP(Tabla16[[#This Row],[Código]],HIC,8,FALSE),"-")</f>
        <v>-</v>
      </c>
      <c r="D21" s="42"/>
      <c r="E21" s="42"/>
      <c r="F21" s="42"/>
      <c r="G21" s="42"/>
      <c r="H21" s="42"/>
      <c r="I21" s="42"/>
      <c r="J21" s="42"/>
      <c r="K21" s="45"/>
      <c r="L21" s="45"/>
      <c r="M21" s="45"/>
    </row>
    <row r="22" spans="1:13" x14ac:dyDescent="0.25">
      <c r="A22" s="53" t="str">
        <f>IFERROR(VLOOKUP(Tabla16[[#This Row],[Código]],HIC,2,FALSE),"-")</f>
        <v>-</v>
      </c>
      <c r="B22" s="56" t="str">
        <f>IFERROR(VLOOKUP(Tabla16[[#This Row],[Código]],HIC,3,FALSE),"-")</f>
        <v>-</v>
      </c>
      <c r="C22" s="56" t="str">
        <f>IFERROR(VLOOKUP(Tabla16[[#This Row],[Código]],HIC,8,FALSE),"-")</f>
        <v>-</v>
      </c>
      <c r="D22" s="42"/>
      <c r="E22" s="42"/>
      <c r="F22" s="42"/>
      <c r="G22" s="42"/>
      <c r="H22" s="42"/>
      <c r="I22" s="42"/>
      <c r="J22" s="42"/>
      <c r="K22" s="45"/>
      <c r="L22" s="45"/>
      <c r="M22" s="45"/>
    </row>
    <row r="23" spans="1:13" x14ac:dyDescent="0.25">
      <c r="A23" s="53" t="str">
        <f>IFERROR(VLOOKUP(Tabla16[[#This Row],[Código]],HIC,2,FALSE),"-")</f>
        <v>-</v>
      </c>
      <c r="B23" s="56" t="str">
        <f>IFERROR(VLOOKUP(Tabla16[[#This Row],[Código]],HIC,3,FALSE),"-")</f>
        <v>-</v>
      </c>
      <c r="C23" s="56" t="str">
        <f>IFERROR(VLOOKUP(Tabla16[[#This Row],[Código]],HIC,8,FALSE),"-")</f>
        <v>-</v>
      </c>
      <c r="D23" s="42"/>
      <c r="E23" s="42"/>
      <c r="F23" s="42"/>
      <c r="G23" s="42"/>
      <c r="H23" s="42"/>
      <c r="I23" s="42"/>
      <c r="J23" s="42"/>
      <c r="K23" s="45"/>
      <c r="L23" s="45"/>
      <c r="M23" s="45"/>
    </row>
    <row r="24" spans="1:13" x14ac:dyDescent="0.25">
      <c r="A24" s="53" t="str">
        <f>IFERROR(VLOOKUP(Tabla16[[#This Row],[Código]],HIC,2,FALSE),"-")</f>
        <v>-</v>
      </c>
      <c r="B24" s="56" t="str">
        <f>IFERROR(VLOOKUP(Tabla16[[#This Row],[Código]],HIC,3,FALSE),"-")</f>
        <v>-</v>
      </c>
      <c r="C24" s="56" t="str">
        <f>IFERROR(VLOOKUP(Tabla16[[#This Row],[Código]],HIC,8,FALSE),"-")</f>
        <v>-</v>
      </c>
      <c r="D24" s="42"/>
      <c r="E24" s="42"/>
      <c r="F24" s="42"/>
      <c r="G24" s="42"/>
      <c r="H24" s="42"/>
      <c r="I24" s="42"/>
      <c r="J24" s="42"/>
      <c r="K24" s="45"/>
      <c r="L24" s="45"/>
      <c r="M24" s="45"/>
    </row>
    <row r="25" spans="1:13" x14ac:dyDescent="0.25">
      <c r="A25" s="53" t="str">
        <f>IFERROR(VLOOKUP(Tabla16[[#This Row],[Código]],HIC,2,FALSE),"-")</f>
        <v>-</v>
      </c>
      <c r="B25" s="56" t="str">
        <f>IFERROR(VLOOKUP(Tabla16[[#This Row],[Código]],HIC,3,FALSE),"-")</f>
        <v>-</v>
      </c>
      <c r="C25" s="56" t="str">
        <f>IFERROR(VLOOKUP(Tabla16[[#This Row],[Código]],HIC,8,FALSE),"-")</f>
        <v>-</v>
      </c>
      <c r="D25" s="42"/>
      <c r="E25" s="42"/>
      <c r="F25" s="42"/>
      <c r="G25" s="42"/>
      <c r="H25" s="42"/>
      <c r="I25" s="42"/>
      <c r="J25" s="42"/>
      <c r="K25" s="45"/>
      <c r="L25" s="45"/>
      <c r="M25" s="45"/>
    </row>
    <row r="26" spans="1:13" x14ac:dyDescent="0.25">
      <c r="A26" s="53" t="str">
        <f>IFERROR(VLOOKUP(Tabla16[[#This Row],[Código]],HIC,2,FALSE),"-")</f>
        <v>-</v>
      </c>
      <c r="B26" s="56" t="str">
        <f>IFERROR(VLOOKUP(Tabla16[[#This Row],[Código]],HIC,3,FALSE),"-")</f>
        <v>-</v>
      </c>
      <c r="C26" s="56" t="str">
        <f>IFERROR(VLOOKUP(Tabla16[[#This Row],[Código]],HIC,8,FALSE),"-")</f>
        <v>-</v>
      </c>
      <c r="D26" s="42"/>
      <c r="E26" s="42"/>
      <c r="F26" s="42"/>
      <c r="G26" s="42"/>
      <c r="H26" s="42"/>
      <c r="I26" s="42"/>
      <c r="J26" s="42"/>
      <c r="K26" s="45"/>
      <c r="L26" s="45"/>
      <c r="M26" s="45"/>
    </row>
    <row r="27" spans="1:13" x14ac:dyDescent="0.25">
      <c r="A27" s="53" t="str">
        <f>IFERROR(VLOOKUP(Tabla16[[#This Row],[Código]],HIC,2,FALSE),"-")</f>
        <v>-</v>
      </c>
      <c r="B27" s="56" t="str">
        <f>IFERROR(VLOOKUP(Tabla16[[#This Row],[Código]],HIC,3,FALSE),"-")</f>
        <v>-</v>
      </c>
      <c r="C27" s="56" t="str">
        <f>IFERROR(VLOOKUP(Tabla16[[#This Row],[Código]],HIC,8,FALSE),"-")</f>
        <v>-</v>
      </c>
      <c r="D27" s="42"/>
      <c r="E27" s="42"/>
      <c r="F27" s="42"/>
      <c r="G27" s="42"/>
      <c r="H27" s="42"/>
      <c r="I27" s="42"/>
      <c r="J27" s="42"/>
      <c r="K27" s="45"/>
      <c r="L27" s="45"/>
      <c r="M27" s="45"/>
    </row>
    <row r="28" spans="1:13" x14ac:dyDescent="0.25">
      <c r="A28" s="53" t="str">
        <f>IFERROR(VLOOKUP(Tabla16[[#This Row],[Código]],HIC,2,FALSE),"-")</f>
        <v>-</v>
      </c>
      <c r="B28" s="56" t="str">
        <f>IFERROR(VLOOKUP(Tabla16[[#This Row],[Código]],HIC,3,FALSE),"-")</f>
        <v>-</v>
      </c>
      <c r="C28" s="56" t="str">
        <f>IFERROR(VLOOKUP(Tabla16[[#This Row],[Código]],HIC,8,FALSE),"-")</f>
        <v>-</v>
      </c>
      <c r="D28" s="42"/>
      <c r="E28" s="42"/>
      <c r="F28" s="42"/>
      <c r="G28" s="42"/>
      <c r="H28" s="42"/>
      <c r="I28" s="42"/>
      <c r="J28" s="42"/>
      <c r="K28" s="45"/>
      <c r="L28" s="45"/>
      <c r="M28" s="45"/>
    </row>
    <row r="29" spans="1:13" x14ac:dyDescent="0.25">
      <c r="A29" s="53" t="str">
        <f>IFERROR(VLOOKUP(Tabla16[[#This Row],[Código]],HIC,2,FALSE),"-")</f>
        <v>-</v>
      </c>
      <c r="B29" s="56" t="str">
        <f>IFERROR(VLOOKUP(Tabla16[[#This Row],[Código]],HIC,3,FALSE),"-")</f>
        <v>-</v>
      </c>
      <c r="C29" s="56" t="str">
        <f>IFERROR(VLOOKUP(Tabla16[[#This Row],[Código]],HIC,8,FALSE),"-")</f>
        <v>-</v>
      </c>
      <c r="D29" s="42"/>
      <c r="E29" s="42"/>
      <c r="F29" s="42"/>
      <c r="G29" s="42"/>
      <c r="H29" s="42"/>
      <c r="I29" s="42"/>
      <c r="J29" s="42"/>
      <c r="K29" s="45"/>
      <c r="L29" s="45"/>
      <c r="M29" s="45"/>
    </row>
    <row r="30" spans="1:13" x14ac:dyDescent="0.25">
      <c r="A30" s="53" t="str">
        <f>IFERROR(VLOOKUP(Tabla16[[#This Row],[Código]],HIC,2,FALSE),"-")</f>
        <v>-</v>
      </c>
      <c r="B30" s="56" t="str">
        <f>IFERROR(VLOOKUP(Tabla16[[#This Row],[Código]],HIC,3,FALSE),"-")</f>
        <v>-</v>
      </c>
      <c r="C30" s="56" t="str">
        <f>IFERROR(VLOOKUP(Tabla16[[#This Row],[Código]],HIC,8,FALSE),"-")</f>
        <v>-</v>
      </c>
      <c r="D30" s="42"/>
      <c r="E30" s="42"/>
      <c r="F30" s="42"/>
      <c r="G30" s="42"/>
      <c r="H30" s="42"/>
      <c r="I30" s="42"/>
      <c r="J30" s="42"/>
      <c r="K30" s="45"/>
      <c r="L30" s="45"/>
      <c r="M30" s="45"/>
    </row>
    <row r="31" spans="1:13" x14ac:dyDescent="0.25">
      <c r="A31" s="53" t="str">
        <f>IFERROR(VLOOKUP(Tabla16[[#This Row],[Código]],HIC,2,FALSE),"-")</f>
        <v>-</v>
      </c>
      <c r="B31" s="56" t="str">
        <f>IFERROR(VLOOKUP(Tabla16[[#This Row],[Código]],HIC,3,FALSE),"-")</f>
        <v>-</v>
      </c>
      <c r="C31" s="56" t="str">
        <f>IFERROR(VLOOKUP(Tabla16[[#This Row],[Código]],HIC,8,FALSE),"-")</f>
        <v>-</v>
      </c>
      <c r="D31" s="42"/>
      <c r="E31" s="42"/>
      <c r="F31" s="42"/>
      <c r="G31" s="42"/>
      <c r="H31" s="42"/>
      <c r="I31" s="42"/>
      <c r="J31" s="42"/>
      <c r="K31" s="45"/>
      <c r="L31" s="45"/>
      <c r="M31" s="45"/>
    </row>
    <row r="32" spans="1:13" x14ac:dyDescent="0.25">
      <c r="A32" s="53" t="str">
        <f>IFERROR(VLOOKUP(Tabla16[[#This Row],[Código]],HIC,2,FALSE),"-")</f>
        <v>-</v>
      </c>
      <c r="B32" s="56" t="str">
        <f>IFERROR(VLOOKUP(Tabla16[[#This Row],[Código]],HIC,3,FALSE),"-")</f>
        <v>-</v>
      </c>
      <c r="C32" s="56" t="str">
        <f>IFERROR(VLOOKUP(Tabla16[[#This Row],[Código]],HIC,8,FALSE),"-")</f>
        <v>-</v>
      </c>
      <c r="D32" s="42"/>
      <c r="E32" s="42"/>
      <c r="F32" s="42"/>
      <c r="G32" s="42"/>
      <c r="H32" s="42"/>
      <c r="I32" s="42"/>
      <c r="J32" s="42"/>
      <c r="K32" s="45"/>
      <c r="L32" s="45"/>
      <c r="M32" s="45"/>
    </row>
    <row r="33" spans="1:13" x14ac:dyDescent="0.25">
      <c r="A33" s="53" t="str">
        <f>IFERROR(VLOOKUP(Tabla16[[#This Row],[Código]],HIC,2,FALSE),"-")</f>
        <v>-</v>
      </c>
      <c r="B33" s="56" t="str">
        <f>IFERROR(VLOOKUP(Tabla16[[#This Row],[Código]],HIC,3,FALSE),"-")</f>
        <v>-</v>
      </c>
      <c r="C33" s="56" t="str">
        <f>IFERROR(VLOOKUP(Tabla16[[#This Row],[Código]],HIC,8,FALSE),"-")</f>
        <v>-</v>
      </c>
      <c r="D33" s="42"/>
      <c r="E33" s="42"/>
      <c r="F33" s="42"/>
      <c r="G33" s="42"/>
      <c r="H33" s="42"/>
      <c r="I33" s="42"/>
      <c r="J33" s="42"/>
      <c r="K33" s="45"/>
      <c r="L33" s="45"/>
      <c r="M33" s="45"/>
    </row>
    <row r="34" spans="1:13" x14ac:dyDescent="0.25">
      <c r="A34" s="53" t="str">
        <f>IFERROR(VLOOKUP(Tabla16[[#This Row],[Código]],HIC,2,FALSE),"-")</f>
        <v>-</v>
      </c>
      <c r="B34" s="56" t="str">
        <f>IFERROR(VLOOKUP(Tabla16[[#This Row],[Código]],HIC,3,FALSE),"-")</f>
        <v>-</v>
      </c>
      <c r="C34" s="56" t="str">
        <f>IFERROR(VLOOKUP(Tabla16[[#This Row],[Código]],HIC,8,FALSE),"-")</f>
        <v>-</v>
      </c>
      <c r="D34" s="42"/>
      <c r="E34" s="42"/>
      <c r="F34" s="42"/>
      <c r="G34" s="42"/>
      <c r="H34" s="42"/>
      <c r="I34" s="42"/>
      <c r="J34" s="42"/>
      <c r="K34" s="45"/>
      <c r="L34" s="45"/>
      <c r="M34" s="45"/>
    </row>
    <row r="35" spans="1:13" x14ac:dyDescent="0.25">
      <c r="A35" s="53" t="str">
        <f>IFERROR(VLOOKUP(Tabla16[[#This Row],[Código]],HIC,2,FALSE),"-")</f>
        <v>-</v>
      </c>
      <c r="B35" s="56" t="str">
        <f>IFERROR(VLOOKUP(Tabla16[[#This Row],[Código]],HIC,3,FALSE),"-")</f>
        <v>-</v>
      </c>
      <c r="C35" s="56" t="str">
        <f>IFERROR(VLOOKUP(Tabla16[[#This Row],[Código]],HIC,8,FALSE),"-")</f>
        <v>-</v>
      </c>
      <c r="D35" s="42"/>
      <c r="E35" s="42"/>
      <c r="F35" s="42"/>
      <c r="G35" s="42"/>
      <c r="H35" s="42"/>
      <c r="I35" s="42"/>
      <c r="J35" s="42"/>
      <c r="K35" s="45"/>
      <c r="L35" s="45"/>
      <c r="M35" s="45"/>
    </row>
    <row r="36" spans="1:13" x14ac:dyDescent="0.25">
      <c r="A36" s="53" t="str">
        <f>IFERROR(VLOOKUP(Tabla16[[#This Row],[Código]],HIC,2,FALSE),"-")</f>
        <v>-</v>
      </c>
      <c r="B36" s="56" t="str">
        <f>IFERROR(VLOOKUP(Tabla16[[#This Row],[Código]],HIC,3,FALSE),"-")</f>
        <v>-</v>
      </c>
      <c r="C36" s="56" t="str">
        <f>IFERROR(VLOOKUP(Tabla16[[#This Row],[Código]],HIC,8,FALSE),"-")</f>
        <v>-</v>
      </c>
      <c r="D36" s="42"/>
      <c r="E36" s="42"/>
      <c r="F36" s="42"/>
      <c r="G36" s="42"/>
      <c r="H36" s="42"/>
      <c r="I36" s="42"/>
      <c r="J36" s="42"/>
      <c r="K36" s="45"/>
      <c r="L36" s="45"/>
      <c r="M36" s="45"/>
    </row>
    <row r="37" spans="1:13" x14ac:dyDescent="0.25">
      <c r="A37" s="53" t="str">
        <f>IFERROR(VLOOKUP(Tabla16[[#This Row],[Código]],HIC,2,FALSE),"-")</f>
        <v>-</v>
      </c>
      <c r="B37" s="56" t="str">
        <f>IFERROR(VLOOKUP(Tabla16[[#This Row],[Código]],HIC,3,FALSE),"-")</f>
        <v>-</v>
      </c>
      <c r="C37" s="56" t="str">
        <f>IFERROR(VLOOKUP(Tabla16[[#This Row],[Código]],HIC,8,FALSE),"-")</f>
        <v>-</v>
      </c>
      <c r="D37" s="42"/>
      <c r="E37" s="42"/>
      <c r="F37" s="42"/>
      <c r="G37" s="42"/>
      <c r="H37" s="42"/>
      <c r="I37" s="42"/>
      <c r="J37" s="42"/>
      <c r="K37" s="45"/>
      <c r="L37" s="45"/>
      <c r="M37" s="45"/>
    </row>
    <row r="38" spans="1:13" x14ac:dyDescent="0.25">
      <c r="A38" s="53" t="str">
        <f>IFERROR(VLOOKUP(Tabla16[[#This Row],[Código]],HIC,2,FALSE),"-")</f>
        <v>-</v>
      </c>
      <c r="B38" s="56" t="str">
        <f>IFERROR(VLOOKUP(Tabla16[[#This Row],[Código]],HIC,3,FALSE),"-")</f>
        <v>-</v>
      </c>
      <c r="C38" s="56" t="str">
        <f>IFERROR(VLOOKUP(Tabla16[[#This Row],[Código]],HIC,8,FALSE),"-")</f>
        <v>-</v>
      </c>
      <c r="D38" s="42"/>
      <c r="E38" s="42"/>
      <c r="F38" s="42"/>
      <c r="G38" s="42"/>
      <c r="H38" s="42"/>
      <c r="I38" s="42"/>
      <c r="J38" s="42"/>
      <c r="K38" s="45"/>
      <c r="L38" s="45"/>
      <c r="M38" s="45"/>
    </row>
    <row r="39" spans="1:13" x14ac:dyDescent="0.25">
      <c r="A39" s="53" t="str">
        <f>IFERROR(VLOOKUP(Tabla16[[#This Row],[Código]],HIC,2,FALSE),"-")</f>
        <v>-</v>
      </c>
      <c r="B39" s="56" t="str">
        <f>IFERROR(VLOOKUP(Tabla16[[#This Row],[Código]],HIC,3,FALSE),"-")</f>
        <v>-</v>
      </c>
      <c r="C39" s="56" t="str">
        <f>IFERROR(VLOOKUP(Tabla16[[#This Row],[Código]],HIC,8,FALSE),"-")</f>
        <v>-</v>
      </c>
      <c r="D39" s="42"/>
      <c r="E39" s="42"/>
      <c r="F39" s="42"/>
      <c r="G39" s="42"/>
      <c r="H39" s="42"/>
      <c r="I39" s="42"/>
      <c r="J39" s="42"/>
      <c r="K39" s="45"/>
      <c r="L39" s="45"/>
      <c r="M39" s="45"/>
    </row>
    <row r="40" spans="1:13" x14ac:dyDescent="0.25">
      <c r="A40" s="53" t="str">
        <f>IFERROR(VLOOKUP(Tabla16[[#This Row],[Código]],HIC,2,FALSE),"-")</f>
        <v>-</v>
      </c>
      <c r="B40" s="56" t="str">
        <f>IFERROR(VLOOKUP(Tabla16[[#This Row],[Código]],HIC,3,FALSE),"-")</f>
        <v>-</v>
      </c>
      <c r="C40" s="56" t="str">
        <f>IFERROR(VLOOKUP(Tabla16[[#This Row],[Código]],HIC,8,FALSE),"-")</f>
        <v>-</v>
      </c>
      <c r="D40" s="42"/>
      <c r="E40" s="42"/>
      <c r="F40" s="42"/>
      <c r="G40" s="42"/>
      <c r="H40" s="42"/>
      <c r="I40" s="42"/>
      <c r="J40" s="42"/>
      <c r="K40" s="45"/>
      <c r="L40" s="45"/>
      <c r="M40" s="45"/>
    </row>
    <row r="41" spans="1:13" x14ac:dyDescent="0.25">
      <c r="A41" s="53" t="str">
        <f>IFERROR(VLOOKUP(Tabla16[[#This Row],[Código]],HIC,2,FALSE),"-")</f>
        <v>-</v>
      </c>
      <c r="B41" s="56" t="str">
        <f>IFERROR(VLOOKUP(Tabla16[[#This Row],[Código]],HIC,3,FALSE),"-")</f>
        <v>-</v>
      </c>
      <c r="C41" s="56" t="str">
        <f>IFERROR(VLOOKUP(Tabla16[[#This Row],[Código]],HIC,8,FALSE),"-")</f>
        <v>-</v>
      </c>
      <c r="D41" s="42"/>
      <c r="E41" s="42"/>
      <c r="F41" s="42"/>
      <c r="G41" s="42"/>
      <c r="H41" s="42"/>
      <c r="I41" s="42"/>
      <c r="J41" s="42"/>
      <c r="K41" s="45"/>
      <c r="L41" s="45"/>
      <c r="M41" s="45"/>
    </row>
    <row r="42" spans="1:13" x14ac:dyDescent="0.25">
      <c r="A42" s="53" t="str">
        <f>IFERROR(VLOOKUP(Tabla16[[#This Row],[Código]],HIC,2,FALSE),"-")</f>
        <v>-</v>
      </c>
      <c r="B42" s="56" t="str">
        <f>IFERROR(VLOOKUP(Tabla16[[#This Row],[Código]],HIC,3,FALSE),"-")</f>
        <v>-</v>
      </c>
      <c r="C42" s="56" t="str">
        <f>IFERROR(VLOOKUP(Tabla16[[#This Row],[Código]],HIC,8,FALSE),"-")</f>
        <v>-</v>
      </c>
      <c r="D42" s="42"/>
      <c r="E42" s="42"/>
      <c r="F42" s="42"/>
      <c r="G42" s="42"/>
      <c r="H42" s="42"/>
      <c r="I42" s="42"/>
      <c r="J42" s="42"/>
      <c r="K42" s="45"/>
      <c r="L42" s="45"/>
      <c r="M42" s="45"/>
    </row>
    <row r="43" spans="1:13" x14ac:dyDescent="0.25">
      <c r="A43" s="53" t="str">
        <f>IFERROR(VLOOKUP(Tabla16[[#This Row],[Código]],HIC,2,FALSE),"-")</f>
        <v>-</v>
      </c>
      <c r="B43" s="56" t="str">
        <f>IFERROR(VLOOKUP(Tabla16[[#This Row],[Código]],HIC,3,FALSE),"-")</f>
        <v>-</v>
      </c>
      <c r="C43" s="56" t="str">
        <f>IFERROR(VLOOKUP(Tabla16[[#This Row],[Código]],HIC,8,FALSE),"-")</f>
        <v>-</v>
      </c>
      <c r="D43" s="42"/>
      <c r="E43" s="42"/>
      <c r="F43" s="42"/>
      <c r="G43" s="42"/>
      <c r="H43" s="42"/>
      <c r="I43" s="42"/>
      <c r="J43" s="42"/>
      <c r="K43" s="45"/>
      <c r="L43" s="45"/>
      <c r="M43" s="45"/>
    </row>
    <row r="44" spans="1:13" x14ac:dyDescent="0.25">
      <c r="A44" s="53" t="str">
        <f>IFERROR(VLOOKUP(Tabla16[[#This Row],[Código]],HIC,2,FALSE),"-")</f>
        <v>-</v>
      </c>
      <c r="B44" s="56" t="str">
        <f>IFERROR(VLOOKUP(Tabla16[[#This Row],[Código]],HIC,3,FALSE),"-")</f>
        <v>-</v>
      </c>
      <c r="C44" s="56" t="str">
        <f>IFERROR(VLOOKUP(Tabla16[[#This Row],[Código]],HIC,8,FALSE),"-")</f>
        <v>-</v>
      </c>
      <c r="D44" s="42"/>
      <c r="E44" s="42"/>
      <c r="F44" s="42"/>
      <c r="G44" s="42"/>
      <c r="H44" s="42"/>
      <c r="I44" s="42"/>
      <c r="J44" s="42"/>
      <c r="K44" s="45"/>
      <c r="L44" s="45"/>
      <c r="M44" s="45"/>
    </row>
    <row r="45" spans="1:13" x14ac:dyDescent="0.25">
      <c r="A45" s="53" t="str">
        <f>IFERROR(VLOOKUP(Tabla16[[#This Row],[Código]],HIC,2,FALSE),"-")</f>
        <v>-</v>
      </c>
      <c r="B45" s="56" t="str">
        <f>IFERROR(VLOOKUP(Tabla16[[#This Row],[Código]],HIC,3,FALSE),"-")</f>
        <v>-</v>
      </c>
      <c r="C45" s="56" t="str">
        <f>IFERROR(VLOOKUP(Tabla16[[#This Row],[Código]],HIC,8,FALSE),"-")</f>
        <v>-</v>
      </c>
      <c r="D45" s="42"/>
      <c r="E45" s="42"/>
      <c r="F45" s="42"/>
      <c r="G45" s="42"/>
      <c r="H45" s="42"/>
      <c r="I45" s="42"/>
      <c r="J45" s="42"/>
      <c r="K45" s="45"/>
      <c r="L45" s="45"/>
      <c r="M45" s="45"/>
    </row>
    <row r="46" spans="1:13" x14ac:dyDescent="0.25">
      <c r="A46" s="53" t="str">
        <f>IFERROR(VLOOKUP(Tabla16[[#This Row],[Código]],HIC,2,FALSE),"-")</f>
        <v>-</v>
      </c>
      <c r="B46" s="56" t="str">
        <f>IFERROR(VLOOKUP(Tabla16[[#This Row],[Código]],HIC,3,FALSE),"-")</f>
        <v>-</v>
      </c>
      <c r="C46" s="56" t="str">
        <f>IFERROR(VLOOKUP(Tabla16[[#This Row],[Código]],HIC,8,FALSE),"-")</f>
        <v>-</v>
      </c>
      <c r="D46" s="42"/>
      <c r="E46" s="42"/>
      <c r="F46" s="42"/>
      <c r="G46" s="42"/>
      <c r="H46" s="42"/>
      <c r="I46" s="42"/>
      <c r="J46" s="42"/>
      <c r="K46" s="45"/>
      <c r="L46" s="45"/>
      <c r="M46" s="45"/>
    </row>
    <row r="47" spans="1:13" x14ac:dyDescent="0.25">
      <c r="A47" s="53" t="str">
        <f>IFERROR(VLOOKUP(Tabla16[[#This Row],[Código]],HIC,2,FALSE),"-")</f>
        <v>-</v>
      </c>
      <c r="B47" s="56" t="str">
        <f>IFERROR(VLOOKUP(Tabla16[[#This Row],[Código]],HIC,3,FALSE),"-")</f>
        <v>-</v>
      </c>
      <c r="C47" s="56" t="str">
        <f>IFERROR(VLOOKUP(Tabla16[[#This Row],[Código]],HIC,8,FALSE),"-")</f>
        <v>-</v>
      </c>
      <c r="D47" s="42"/>
      <c r="E47" s="42"/>
      <c r="F47" s="42"/>
      <c r="G47" s="42"/>
      <c r="H47" s="42"/>
      <c r="I47" s="42"/>
      <c r="J47" s="42"/>
      <c r="K47" s="45"/>
      <c r="L47" s="45"/>
      <c r="M47" s="45"/>
    </row>
    <row r="48" spans="1:13" x14ac:dyDescent="0.25">
      <c r="A48" s="53" t="str">
        <f>IFERROR(VLOOKUP(Tabla16[[#This Row],[Código]],HIC,2,FALSE),"-")</f>
        <v>-</v>
      </c>
      <c r="B48" s="56" t="str">
        <f>IFERROR(VLOOKUP(Tabla16[[#This Row],[Código]],HIC,3,FALSE),"-")</f>
        <v>-</v>
      </c>
      <c r="C48" s="56" t="str">
        <f>IFERROR(VLOOKUP(Tabla16[[#This Row],[Código]],HIC,8,FALSE),"-")</f>
        <v>-</v>
      </c>
      <c r="D48" s="42"/>
      <c r="E48" s="42"/>
      <c r="F48" s="42"/>
      <c r="G48" s="42"/>
      <c r="H48" s="42"/>
      <c r="I48" s="42"/>
      <c r="J48" s="42"/>
      <c r="K48" s="45"/>
      <c r="L48" s="45"/>
      <c r="M48" s="45"/>
    </row>
    <row r="49" spans="1:13" x14ac:dyDescent="0.25">
      <c r="A49" s="53" t="str">
        <f>IFERROR(VLOOKUP(Tabla16[[#This Row],[Código]],HIC,2,FALSE),"-")</f>
        <v>-</v>
      </c>
      <c r="B49" s="56" t="str">
        <f>IFERROR(VLOOKUP(Tabla16[[#This Row],[Código]],HIC,3,FALSE),"-")</f>
        <v>-</v>
      </c>
      <c r="C49" s="56" t="str">
        <f>IFERROR(VLOOKUP(Tabla16[[#This Row],[Código]],HIC,8,FALSE),"-")</f>
        <v>-</v>
      </c>
      <c r="D49" s="42"/>
      <c r="E49" s="42"/>
      <c r="F49" s="42"/>
      <c r="G49" s="42"/>
      <c r="H49" s="42"/>
      <c r="I49" s="42"/>
      <c r="J49" s="42"/>
      <c r="K49" s="45"/>
      <c r="L49" s="45"/>
      <c r="M49" s="45"/>
    </row>
    <row r="50" spans="1:13" x14ac:dyDescent="0.25">
      <c r="A50" s="53" t="str">
        <f>IFERROR(VLOOKUP(Tabla16[[#This Row],[Código]],HIC,2,FALSE),"-")</f>
        <v>-</v>
      </c>
      <c r="B50" s="56" t="str">
        <f>IFERROR(VLOOKUP(Tabla16[[#This Row],[Código]],HIC,3,FALSE),"-")</f>
        <v>-</v>
      </c>
      <c r="C50" s="56" t="str">
        <f>IFERROR(VLOOKUP(Tabla16[[#This Row],[Código]],HIC,8,FALSE),"-")</f>
        <v>-</v>
      </c>
      <c r="D50" s="42"/>
      <c r="E50" s="42"/>
      <c r="F50" s="42"/>
      <c r="G50" s="42"/>
      <c r="H50" s="42"/>
      <c r="I50" s="42"/>
      <c r="J50" s="42"/>
      <c r="K50" s="45"/>
      <c r="L50" s="45"/>
      <c r="M50" s="45"/>
    </row>
    <row r="51" spans="1:13" x14ac:dyDescent="0.25">
      <c r="A51" s="53" t="str">
        <f>IFERROR(VLOOKUP(Tabla16[[#This Row],[Código]],HIC,2,FALSE),"-")</f>
        <v>-</v>
      </c>
      <c r="B51" s="56" t="str">
        <f>IFERROR(VLOOKUP(Tabla16[[#This Row],[Código]],HIC,3,FALSE),"-")</f>
        <v>-</v>
      </c>
      <c r="C51" s="56" t="str">
        <f>IFERROR(VLOOKUP(Tabla16[[#This Row],[Código]],HIC,8,FALSE),"-")</f>
        <v>-</v>
      </c>
      <c r="D51" s="42"/>
      <c r="E51" s="42"/>
      <c r="F51" s="42"/>
      <c r="G51" s="42"/>
      <c r="H51" s="42"/>
      <c r="I51" s="42"/>
      <c r="J51" s="42"/>
      <c r="K51" s="45"/>
      <c r="L51" s="45"/>
      <c r="M51" s="45"/>
    </row>
    <row r="52" spans="1:13" x14ac:dyDescent="0.25">
      <c r="A52" s="53" t="str">
        <f>IFERROR(VLOOKUP(Tabla16[[#This Row],[Código]],HIC,2,FALSE),"-")</f>
        <v>-</v>
      </c>
      <c r="B52" s="56" t="str">
        <f>IFERROR(VLOOKUP(Tabla16[[#This Row],[Código]],HIC,3,FALSE),"-")</f>
        <v>-</v>
      </c>
      <c r="C52" s="56" t="str">
        <f>IFERROR(VLOOKUP(Tabla16[[#This Row],[Código]],HIC,8,FALSE),"-")</f>
        <v>-</v>
      </c>
      <c r="D52" s="42"/>
      <c r="E52" s="42"/>
      <c r="F52" s="42"/>
      <c r="G52" s="42"/>
      <c r="H52" s="42"/>
      <c r="I52" s="42"/>
      <c r="J52" s="42"/>
      <c r="K52" s="45"/>
      <c r="L52" s="45"/>
      <c r="M52" s="45"/>
    </row>
    <row r="53" spans="1:13" x14ac:dyDescent="0.25">
      <c r="A53" s="53" t="str">
        <f>IFERROR(VLOOKUP(Tabla16[[#This Row],[Código]],HIC,2,FALSE),"-")</f>
        <v>-</v>
      </c>
      <c r="B53" s="56" t="str">
        <f>IFERROR(VLOOKUP(Tabla16[[#This Row],[Código]],HIC,3,FALSE),"-")</f>
        <v>-</v>
      </c>
      <c r="C53" s="56" t="str">
        <f>IFERROR(VLOOKUP(Tabla16[[#This Row],[Código]],HIC,8,FALSE),"-")</f>
        <v>-</v>
      </c>
      <c r="D53" s="42"/>
      <c r="E53" s="42"/>
      <c r="F53" s="42"/>
      <c r="G53" s="42"/>
      <c r="H53" s="42"/>
      <c r="I53" s="42"/>
      <c r="J53" s="42"/>
      <c r="K53" s="45"/>
      <c r="L53" s="45"/>
      <c r="M53" s="45"/>
    </row>
    <row r="54" spans="1:13" x14ac:dyDescent="0.25">
      <c r="A54" s="53" t="str">
        <f>IFERROR(VLOOKUP(Tabla16[[#This Row],[Código]],HIC,2,FALSE),"-")</f>
        <v>-</v>
      </c>
      <c r="B54" s="56" t="str">
        <f>IFERROR(VLOOKUP(Tabla16[[#This Row],[Código]],HIC,3,FALSE),"-")</f>
        <v>-</v>
      </c>
      <c r="C54" s="56" t="str">
        <f>IFERROR(VLOOKUP(Tabla16[[#This Row],[Código]],HIC,8,FALSE),"-")</f>
        <v>-</v>
      </c>
      <c r="D54" s="42"/>
      <c r="E54" s="42"/>
      <c r="F54" s="42"/>
      <c r="G54" s="42"/>
      <c r="H54" s="42"/>
      <c r="I54" s="42"/>
      <c r="J54" s="42"/>
      <c r="K54" s="45"/>
      <c r="L54" s="45"/>
      <c r="M54" s="45"/>
    </row>
    <row r="55" spans="1:13" x14ac:dyDescent="0.25">
      <c r="A55" s="53" t="str">
        <f>IFERROR(VLOOKUP(Tabla16[[#This Row],[Código]],HIC,2,FALSE),"-")</f>
        <v>-</v>
      </c>
      <c r="B55" s="56" t="str">
        <f>IFERROR(VLOOKUP(Tabla16[[#This Row],[Código]],HIC,3,FALSE),"-")</f>
        <v>-</v>
      </c>
      <c r="C55" s="56" t="str">
        <f>IFERROR(VLOOKUP(Tabla16[[#This Row],[Código]],HIC,8,FALSE),"-")</f>
        <v>-</v>
      </c>
      <c r="D55" s="42"/>
      <c r="E55" s="42"/>
      <c r="F55" s="42"/>
      <c r="G55" s="42"/>
      <c r="H55" s="42"/>
      <c r="I55" s="42"/>
      <c r="J55" s="42"/>
      <c r="K55" s="45"/>
      <c r="L55" s="45"/>
      <c r="M55" s="45"/>
    </row>
    <row r="56" spans="1:13" x14ac:dyDescent="0.25">
      <c r="A56" s="53" t="str">
        <f>IFERROR(VLOOKUP(Tabla16[[#This Row],[Código]],HIC,2,FALSE),"-")</f>
        <v>-</v>
      </c>
      <c r="B56" s="56" t="str">
        <f>IFERROR(VLOOKUP(Tabla16[[#This Row],[Código]],HIC,3,FALSE),"-")</f>
        <v>-</v>
      </c>
      <c r="C56" s="56" t="str">
        <f>IFERROR(VLOOKUP(Tabla16[[#This Row],[Código]],HIC,8,FALSE),"-")</f>
        <v>-</v>
      </c>
      <c r="D56" s="42"/>
      <c r="E56" s="42"/>
      <c r="F56" s="42"/>
      <c r="G56" s="42"/>
      <c r="H56" s="42"/>
      <c r="I56" s="42"/>
      <c r="J56" s="42"/>
      <c r="K56" s="45"/>
      <c r="L56" s="45"/>
      <c r="M56" s="45"/>
    </row>
    <row r="57" spans="1:13" x14ac:dyDescent="0.25">
      <c r="A57" s="53" t="str">
        <f>IFERROR(VLOOKUP(Tabla16[[#This Row],[Código]],HIC,2,FALSE),"-")</f>
        <v>-</v>
      </c>
      <c r="B57" s="56" t="str">
        <f>IFERROR(VLOOKUP(Tabla16[[#This Row],[Código]],HIC,3,FALSE),"-")</f>
        <v>-</v>
      </c>
      <c r="C57" s="56" t="str">
        <f>IFERROR(VLOOKUP(Tabla16[[#This Row],[Código]],HIC,8,FALSE),"-")</f>
        <v>-</v>
      </c>
      <c r="D57" s="42"/>
      <c r="E57" s="42"/>
      <c r="F57" s="42"/>
      <c r="G57" s="42"/>
      <c r="H57" s="42"/>
      <c r="I57" s="42"/>
      <c r="J57" s="42"/>
      <c r="K57" s="45"/>
      <c r="L57" s="45"/>
      <c r="M57" s="45"/>
    </row>
    <row r="58" spans="1:13" x14ac:dyDescent="0.25">
      <c r="A58" s="53" t="str">
        <f>IFERROR(VLOOKUP(Tabla16[[#This Row],[Código]],HIC,2,FALSE),"-")</f>
        <v>-</v>
      </c>
      <c r="B58" s="56" t="str">
        <f>IFERROR(VLOOKUP(Tabla16[[#This Row],[Código]],HIC,3,FALSE),"-")</f>
        <v>-</v>
      </c>
      <c r="C58" s="56" t="str">
        <f>IFERROR(VLOOKUP(Tabla16[[#This Row],[Código]],HIC,8,FALSE),"-")</f>
        <v>-</v>
      </c>
      <c r="D58" s="42"/>
      <c r="E58" s="42"/>
      <c r="F58" s="42"/>
      <c r="G58" s="42"/>
      <c r="H58" s="42"/>
      <c r="I58" s="42"/>
      <c r="J58" s="42"/>
      <c r="K58" s="45"/>
      <c r="L58" s="45"/>
      <c r="M58" s="45"/>
    </row>
    <row r="59" spans="1:13" x14ac:dyDescent="0.25">
      <c r="A59" s="53" t="str">
        <f>IFERROR(VLOOKUP(Tabla16[[#This Row],[Código]],HIC,2,FALSE),"-")</f>
        <v>-</v>
      </c>
      <c r="B59" s="56" t="str">
        <f>IFERROR(VLOOKUP(Tabla16[[#This Row],[Código]],HIC,3,FALSE),"-")</f>
        <v>-</v>
      </c>
      <c r="C59" s="56" t="str">
        <f>IFERROR(VLOOKUP(Tabla16[[#This Row],[Código]],HIC,8,FALSE),"-")</f>
        <v>-</v>
      </c>
      <c r="D59" s="42"/>
      <c r="E59" s="42"/>
      <c r="F59" s="42"/>
      <c r="G59" s="42"/>
      <c r="H59" s="42"/>
      <c r="I59" s="42"/>
      <c r="J59" s="42"/>
      <c r="K59" s="45"/>
      <c r="L59" s="45"/>
      <c r="M59" s="45"/>
    </row>
    <row r="60" spans="1:13" x14ac:dyDescent="0.25">
      <c r="A60" s="53" t="str">
        <f>IFERROR(VLOOKUP(Tabla16[[#This Row],[Código]],HIC,2,FALSE),"-")</f>
        <v>-</v>
      </c>
      <c r="B60" s="56" t="str">
        <f>IFERROR(VLOOKUP(Tabla16[[#This Row],[Código]],HIC,3,FALSE),"-")</f>
        <v>-</v>
      </c>
      <c r="C60" s="56" t="str">
        <f>IFERROR(VLOOKUP(Tabla16[[#This Row],[Código]],HIC,8,FALSE),"-")</f>
        <v>-</v>
      </c>
      <c r="D60" s="42"/>
      <c r="E60" s="42"/>
      <c r="F60" s="42"/>
      <c r="G60" s="42"/>
      <c r="H60" s="42"/>
      <c r="I60" s="42"/>
      <c r="J60" s="42"/>
      <c r="K60" s="45"/>
      <c r="L60" s="45"/>
      <c r="M60" s="45"/>
    </row>
    <row r="61" spans="1:13" x14ac:dyDescent="0.25">
      <c r="A61" s="53" t="str">
        <f>IFERROR(VLOOKUP(Tabla16[[#This Row],[Código]],HIC,2,FALSE),"-")</f>
        <v>-</v>
      </c>
      <c r="B61" s="56" t="str">
        <f>IFERROR(VLOOKUP(Tabla16[[#This Row],[Código]],HIC,3,FALSE),"-")</f>
        <v>-</v>
      </c>
      <c r="C61" s="56" t="str">
        <f>IFERROR(VLOOKUP(Tabla16[[#This Row],[Código]],HIC,8,FALSE),"-")</f>
        <v>-</v>
      </c>
      <c r="D61" s="42"/>
      <c r="E61" s="42"/>
      <c r="F61" s="42"/>
      <c r="G61" s="42"/>
      <c r="H61" s="42"/>
      <c r="I61" s="42"/>
      <c r="J61" s="42"/>
      <c r="K61" s="45"/>
      <c r="L61" s="45"/>
      <c r="M61" s="45"/>
    </row>
    <row r="62" spans="1:13" x14ac:dyDescent="0.25">
      <c r="A62" s="53" t="str">
        <f>IFERROR(VLOOKUP(Tabla16[[#This Row],[Código]],HIC,2,FALSE),"-")</f>
        <v>-</v>
      </c>
      <c r="B62" s="56" t="str">
        <f>IFERROR(VLOOKUP(Tabla16[[#This Row],[Código]],HIC,3,FALSE),"-")</f>
        <v>-</v>
      </c>
      <c r="C62" s="56" t="str">
        <f>IFERROR(VLOOKUP(Tabla16[[#This Row],[Código]],HIC,8,FALSE),"-")</f>
        <v>-</v>
      </c>
      <c r="D62" s="42"/>
      <c r="E62" s="42"/>
      <c r="F62" s="42"/>
      <c r="G62" s="42"/>
      <c r="H62" s="42"/>
      <c r="I62" s="42"/>
      <c r="J62" s="42"/>
      <c r="K62" s="45"/>
      <c r="L62" s="45"/>
      <c r="M62" s="45"/>
    </row>
    <row r="63" spans="1:13" x14ac:dyDescent="0.25">
      <c r="A63" s="53" t="str">
        <f>IFERROR(VLOOKUP(Tabla16[[#This Row],[Código]],HIC,2,FALSE),"-")</f>
        <v>-</v>
      </c>
      <c r="B63" s="56" t="str">
        <f>IFERROR(VLOOKUP(Tabla16[[#This Row],[Código]],HIC,3,FALSE),"-")</f>
        <v>-</v>
      </c>
      <c r="C63" s="56" t="str">
        <f>IFERROR(VLOOKUP(Tabla16[[#This Row],[Código]],HIC,8,FALSE),"-")</f>
        <v>-</v>
      </c>
      <c r="D63" s="42"/>
      <c r="E63" s="42"/>
      <c r="F63" s="42"/>
      <c r="G63" s="42"/>
      <c r="H63" s="42"/>
      <c r="I63" s="42"/>
      <c r="J63" s="42"/>
      <c r="K63" s="45"/>
      <c r="L63" s="45"/>
      <c r="M63" s="45"/>
    </row>
    <row r="64" spans="1:13" x14ac:dyDescent="0.25">
      <c r="A64" s="53" t="str">
        <f>IFERROR(VLOOKUP(Tabla16[[#This Row],[Código]],HIC,2,FALSE),"-")</f>
        <v>-</v>
      </c>
      <c r="B64" s="56" t="str">
        <f>IFERROR(VLOOKUP(Tabla16[[#This Row],[Código]],HIC,3,FALSE),"-")</f>
        <v>-</v>
      </c>
      <c r="C64" s="56" t="str">
        <f>IFERROR(VLOOKUP(Tabla16[[#This Row],[Código]],HIC,8,FALSE),"-")</f>
        <v>-</v>
      </c>
      <c r="D64" s="42"/>
      <c r="E64" s="42"/>
      <c r="F64" s="42"/>
      <c r="G64" s="42"/>
      <c r="H64" s="42"/>
      <c r="I64" s="42"/>
      <c r="J64" s="42"/>
      <c r="K64" s="45"/>
      <c r="L64" s="45"/>
      <c r="M64" s="45"/>
    </row>
    <row r="65" spans="1:13" x14ac:dyDescent="0.25">
      <c r="A65" s="53" t="str">
        <f>IFERROR(VLOOKUP(Tabla16[[#This Row],[Código]],HIC,2,FALSE),"-")</f>
        <v>-</v>
      </c>
      <c r="B65" s="56" t="str">
        <f>IFERROR(VLOOKUP(Tabla16[[#This Row],[Código]],HIC,3,FALSE),"-")</f>
        <v>-</v>
      </c>
      <c r="C65" s="56" t="str">
        <f>IFERROR(VLOOKUP(Tabla16[[#This Row],[Código]],HIC,8,FALSE),"-")</f>
        <v>-</v>
      </c>
      <c r="D65" s="42"/>
      <c r="E65" s="42"/>
      <c r="F65" s="42"/>
      <c r="G65" s="42"/>
      <c r="H65" s="42"/>
      <c r="I65" s="42"/>
      <c r="J65" s="42"/>
      <c r="K65" s="45"/>
      <c r="L65" s="45"/>
      <c r="M65" s="45"/>
    </row>
    <row r="66" spans="1:13" x14ac:dyDescent="0.25">
      <c r="A66" s="53" t="str">
        <f>IFERROR(VLOOKUP(Tabla16[[#This Row],[Código]],HIC,2,FALSE),"-")</f>
        <v>-</v>
      </c>
      <c r="B66" s="56" t="str">
        <f>IFERROR(VLOOKUP(Tabla16[[#This Row],[Código]],HIC,3,FALSE),"-")</f>
        <v>-</v>
      </c>
      <c r="C66" s="56" t="str">
        <f>IFERROR(VLOOKUP(Tabla16[[#This Row],[Código]],HIC,8,FALSE),"-")</f>
        <v>-</v>
      </c>
      <c r="D66" s="42"/>
      <c r="E66" s="42"/>
      <c r="F66" s="42"/>
      <c r="G66" s="42"/>
      <c r="H66" s="42"/>
      <c r="I66" s="42"/>
      <c r="J66" s="42"/>
      <c r="K66" s="45"/>
      <c r="L66" s="45"/>
      <c r="M66" s="45"/>
    </row>
    <row r="67" spans="1:13" x14ac:dyDescent="0.25">
      <c r="A67" s="53" t="str">
        <f>IFERROR(VLOOKUP(Tabla16[[#This Row],[Código]],HIC,2,FALSE),"-")</f>
        <v>-</v>
      </c>
      <c r="B67" s="56" t="str">
        <f>IFERROR(VLOOKUP(Tabla16[[#This Row],[Código]],HIC,3,FALSE),"-")</f>
        <v>-</v>
      </c>
      <c r="C67" s="56" t="str">
        <f>IFERROR(VLOOKUP(Tabla16[[#This Row],[Código]],HIC,8,FALSE),"-")</f>
        <v>-</v>
      </c>
      <c r="D67" s="42"/>
      <c r="E67" s="42"/>
      <c r="F67" s="42"/>
      <c r="G67" s="42"/>
      <c r="H67" s="42"/>
      <c r="I67" s="42"/>
      <c r="J67" s="42"/>
      <c r="K67" s="45"/>
      <c r="L67" s="45"/>
      <c r="M67" s="45"/>
    </row>
    <row r="68" spans="1:13" x14ac:dyDescent="0.25">
      <c r="A68" s="53" t="str">
        <f>IFERROR(VLOOKUP(Tabla16[[#This Row],[Código]],HIC,2,FALSE),"-")</f>
        <v>-</v>
      </c>
      <c r="B68" s="56" t="str">
        <f>IFERROR(VLOOKUP(Tabla16[[#This Row],[Código]],HIC,3,FALSE),"-")</f>
        <v>-</v>
      </c>
      <c r="C68" s="56" t="str">
        <f>IFERROR(VLOOKUP(Tabla16[[#This Row],[Código]],HIC,8,FALSE),"-")</f>
        <v>-</v>
      </c>
      <c r="D68" s="42"/>
      <c r="E68" s="42"/>
      <c r="F68" s="42"/>
      <c r="G68" s="42"/>
      <c r="H68" s="42"/>
      <c r="I68" s="42"/>
      <c r="J68" s="42"/>
      <c r="K68" s="45"/>
      <c r="L68" s="45"/>
      <c r="M68" s="45"/>
    </row>
    <row r="69" spans="1:13" x14ac:dyDescent="0.25">
      <c r="A69" s="53" t="str">
        <f>IFERROR(VLOOKUP(Tabla16[[#This Row],[Código]],HIC,2,FALSE),"-")</f>
        <v>-</v>
      </c>
      <c r="B69" s="56" t="str">
        <f>IFERROR(VLOOKUP(Tabla16[[#This Row],[Código]],HIC,3,FALSE),"-")</f>
        <v>-</v>
      </c>
      <c r="C69" s="56" t="str">
        <f>IFERROR(VLOOKUP(Tabla16[[#This Row],[Código]],HIC,8,FALSE),"-")</f>
        <v>-</v>
      </c>
      <c r="D69" s="42"/>
      <c r="E69" s="42"/>
      <c r="F69" s="42"/>
      <c r="G69" s="42"/>
      <c r="H69" s="42"/>
      <c r="I69" s="42"/>
      <c r="J69" s="42"/>
      <c r="K69" s="45"/>
      <c r="L69" s="45"/>
      <c r="M69" s="45"/>
    </row>
    <row r="70" spans="1:13" x14ac:dyDescent="0.25">
      <c r="A70" s="53" t="str">
        <f>IFERROR(VLOOKUP(Tabla16[[#This Row],[Código]],HIC,2,FALSE),"-")</f>
        <v>-</v>
      </c>
      <c r="B70" s="56" t="str">
        <f>IFERROR(VLOOKUP(Tabla16[[#This Row],[Código]],HIC,3,FALSE),"-")</f>
        <v>-</v>
      </c>
      <c r="C70" s="56" t="str">
        <f>IFERROR(VLOOKUP(Tabla16[[#This Row],[Código]],HIC,8,FALSE),"-")</f>
        <v>-</v>
      </c>
      <c r="D70" s="42"/>
      <c r="E70" s="42"/>
      <c r="F70" s="42"/>
      <c r="G70" s="42"/>
      <c r="H70" s="42"/>
      <c r="I70" s="42"/>
      <c r="J70" s="42"/>
      <c r="K70" s="45"/>
      <c r="L70" s="45"/>
      <c r="M70" s="45"/>
    </row>
    <row r="71" spans="1:13" x14ac:dyDescent="0.25">
      <c r="A71" s="53" t="str">
        <f>IFERROR(VLOOKUP(Tabla16[[#This Row],[Código]],HIC,2,FALSE),"-")</f>
        <v>-</v>
      </c>
      <c r="B71" s="56" t="str">
        <f>IFERROR(VLOOKUP(Tabla16[[#This Row],[Código]],HIC,3,FALSE),"-")</f>
        <v>-</v>
      </c>
      <c r="C71" s="56" t="str">
        <f>IFERROR(VLOOKUP(Tabla16[[#This Row],[Código]],HIC,8,FALSE),"-")</f>
        <v>-</v>
      </c>
      <c r="D71" s="42"/>
      <c r="E71" s="42"/>
      <c r="F71" s="42"/>
      <c r="G71" s="42"/>
      <c r="H71" s="42"/>
      <c r="I71" s="42"/>
      <c r="J71" s="42"/>
      <c r="K71" s="45"/>
      <c r="L71" s="45"/>
      <c r="M71" s="45"/>
    </row>
    <row r="72" spans="1:13" x14ac:dyDescent="0.25">
      <c r="A72" s="53" t="str">
        <f>IFERROR(VLOOKUP(Tabla16[[#This Row],[Código]],HIC,2,FALSE),"-")</f>
        <v>-</v>
      </c>
      <c r="B72" s="56" t="str">
        <f>IFERROR(VLOOKUP(Tabla16[[#This Row],[Código]],HIC,3,FALSE),"-")</f>
        <v>-</v>
      </c>
      <c r="C72" s="56" t="str">
        <f>IFERROR(VLOOKUP(Tabla16[[#This Row],[Código]],HIC,8,FALSE),"-")</f>
        <v>-</v>
      </c>
      <c r="D72" s="42"/>
      <c r="E72" s="42"/>
      <c r="F72" s="42"/>
      <c r="G72" s="42"/>
      <c r="H72" s="42"/>
      <c r="I72" s="42"/>
      <c r="J72" s="42"/>
      <c r="K72" s="45"/>
      <c r="L72" s="45"/>
      <c r="M72" s="45"/>
    </row>
    <row r="73" spans="1:13" x14ac:dyDescent="0.25">
      <c r="A73" s="53" t="str">
        <f>IFERROR(VLOOKUP(Tabla16[[#This Row],[Código]],HIC,2,FALSE),"-")</f>
        <v>-</v>
      </c>
      <c r="B73" s="56" t="str">
        <f>IFERROR(VLOOKUP(Tabla16[[#This Row],[Código]],HIC,3,FALSE),"-")</f>
        <v>-</v>
      </c>
      <c r="C73" s="56" t="str">
        <f>IFERROR(VLOOKUP(Tabla16[[#This Row],[Código]],HIC,8,FALSE),"-")</f>
        <v>-</v>
      </c>
      <c r="D73" s="42"/>
      <c r="E73" s="42"/>
      <c r="F73" s="42"/>
      <c r="G73" s="42"/>
      <c r="H73" s="42"/>
      <c r="I73" s="42"/>
      <c r="J73" s="42"/>
      <c r="K73" s="45"/>
      <c r="L73" s="45"/>
      <c r="M73" s="45"/>
    </row>
    <row r="74" spans="1:13" x14ac:dyDescent="0.25">
      <c r="A74" s="53" t="str">
        <f>IFERROR(VLOOKUP(Tabla16[[#This Row],[Código]],HIC,2,FALSE),"-")</f>
        <v>-</v>
      </c>
      <c r="B74" s="56" t="str">
        <f>IFERROR(VLOOKUP(Tabla16[[#This Row],[Código]],HIC,3,FALSE),"-")</f>
        <v>-</v>
      </c>
      <c r="C74" s="56" t="str">
        <f>IFERROR(VLOOKUP(Tabla16[[#This Row],[Código]],HIC,8,FALSE),"-")</f>
        <v>-</v>
      </c>
      <c r="D74" s="42"/>
      <c r="E74" s="42"/>
      <c r="F74" s="42"/>
      <c r="G74" s="42"/>
      <c r="H74" s="42"/>
      <c r="I74" s="42"/>
      <c r="J74" s="42"/>
      <c r="K74" s="45"/>
      <c r="L74" s="45"/>
      <c r="M74" s="45"/>
    </row>
    <row r="75" spans="1:13" x14ac:dyDescent="0.25">
      <c r="A75" s="53" t="str">
        <f>IFERROR(VLOOKUP(Tabla16[[#This Row],[Código]],HIC,2,FALSE),"-")</f>
        <v>-</v>
      </c>
      <c r="B75" s="56" t="str">
        <f>IFERROR(VLOOKUP(Tabla16[[#This Row],[Código]],HIC,3,FALSE),"-")</f>
        <v>-</v>
      </c>
      <c r="C75" s="56" t="str">
        <f>IFERROR(VLOOKUP(Tabla16[[#This Row],[Código]],HIC,8,FALSE),"-")</f>
        <v>-</v>
      </c>
      <c r="D75" s="42"/>
      <c r="E75" s="42"/>
      <c r="F75" s="42"/>
      <c r="G75" s="42"/>
      <c r="H75" s="42"/>
      <c r="I75" s="42"/>
      <c r="J75" s="42"/>
      <c r="K75" s="45"/>
      <c r="L75" s="45"/>
      <c r="M75" s="45"/>
    </row>
    <row r="76" spans="1:13" x14ac:dyDescent="0.25">
      <c r="A76" s="53" t="str">
        <f>IFERROR(VLOOKUP(Tabla16[[#This Row],[Código]],HIC,2,FALSE),"-")</f>
        <v>-</v>
      </c>
      <c r="B76" s="56" t="str">
        <f>IFERROR(VLOOKUP(Tabla16[[#This Row],[Código]],HIC,3,FALSE),"-")</f>
        <v>-</v>
      </c>
      <c r="C76" s="56" t="str">
        <f>IFERROR(VLOOKUP(Tabla16[[#This Row],[Código]],HIC,8,FALSE),"-")</f>
        <v>-</v>
      </c>
      <c r="D76" s="42"/>
      <c r="E76" s="42"/>
      <c r="F76" s="42"/>
      <c r="G76" s="42"/>
      <c r="H76" s="42"/>
      <c r="I76" s="42"/>
      <c r="J76" s="42"/>
      <c r="K76" s="45"/>
      <c r="L76" s="45"/>
      <c r="M76" s="45"/>
    </row>
    <row r="77" spans="1:13" x14ac:dyDescent="0.25">
      <c r="A77" s="53" t="str">
        <f>IFERROR(VLOOKUP(Tabla16[[#This Row],[Código]],HIC,2,FALSE),"-")</f>
        <v>-</v>
      </c>
      <c r="B77" s="56" t="str">
        <f>IFERROR(VLOOKUP(Tabla16[[#This Row],[Código]],HIC,3,FALSE),"-")</f>
        <v>-</v>
      </c>
      <c r="C77" s="56" t="str">
        <f>IFERROR(VLOOKUP(Tabla16[[#This Row],[Código]],HIC,8,FALSE),"-")</f>
        <v>-</v>
      </c>
      <c r="D77" s="42"/>
      <c r="E77" s="42"/>
      <c r="F77" s="42"/>
      <c r="G77" s="42"/>
      <c r="H77" s="42"/>
      <c r="I77" s="42"/>
      <c r="J77" s="42"/>
      <c r="K77" s="45"/>
      <c r="L77" s="45"/>
      <c r="M77" s="45"/>
    </row>
    <row r="78" spans="1:13" x14ac:dyDescent="0.25">
      <c r="A78" s="53" t="str">
        <f>IFERROR(VLOOKUP(Tabla16[[#This Row],[Código]],HIC,2,FALSE),"-")</f>
        <v>-</v>
      </c>
      <c r="B78" s="56" t="str">
        <f>IFERROR(VLOOKUP(Tabla16[[#This Row],[Código]],HIC,3,FALSE),"-")</f>
        <v>-</v>
      </c>
      <c r="C78" s="56" t="str">
        <f>IFERROR(VLOOKUP(Tabla16[[#This Row],[Código]],HIC,8,FALSE),"-")</f>
        <v>-</v>
      </c>
      <c r="D78" s="42"/>
      <c r="E78" s="42"/>
      <c r="F78" s="42"/>
      <c r="G78" s="42"/>
      <c r="H78" s="42"/>
      <c r="I78" s="42"/>
      <c r="J78" s="42"/>
      <c r="K78" s="45"/>
      <c r="L78" s="45"/>
      <c r="M78" s="45"/>
    </row>
    <row r="79" spans="1:13" x14ac:dyDescent="0.25">
      <c r="A79" s="53" t="str">
        <f>IFERROR(VLOOKUP(Tabla16[[#This Row],[Código]],HIC,2,FALSE),"-")</f>
        <v>-</v>
      </c>
      <c r="B79" s="56" t="str">
        <f>IFERROR(VLOOKUP(Tabla16[[#This Row],[Código]],HIC,3,FALSE),"-")</f>
        <v>-</v>
      </c>
      <c r="C79" s="56" t="str">
        <f>IFERROR(VLOOKUP(Tabla16[[#This Row],[Código]],HIC,8,FALSE),"-")</f>
        <v>-</v>
      </c>
      <c r="D79" s="42"/>
      <c r="E79" s="42"/>
      <c r="F79" s="42"/>
      <c r="G79" s="42"/>
      <c r="H79" s="42"/>
      <c r="I79" s="42"/>
      <c r="J79" s="42"/>
      <c r="K79" s="45"/>
      <c r="L79" s="45"/>
      <c r="M79" s="45"/>
    </row>
    <row r="80" spans="1:13" x14ac:dyDescent="0.25">
      <c r="A80" s="53" t="str">
        <f>IFERROR(VLOOKUP(Tabla16[[#This Row],[Código]],HIC,2,FALSE),"-")</f>
        <v>-</v>
      </c>
      <c r="B80" s="56" t="str">
        <f>IFERROR(VLOOKUP(Tabla16[[#This Row],[Código]],HIC,3,FALSE),"-")</f>
        <v>-</v>
      </c>
      <c r="C80" s="56" t="str">
        <f>IFERROR(VLOOKUP(Tabla16[[#This Row],[Código]],HIC,8,FALSE),"-")</f>
        <v>-</v>
      </c>
      <c r="D80" s="42"/>
      <c r="E80" s="42"/>
      <c r="F80" s="42"/>
      <c r="G80" s="42"/>
      <c r="H80" s="42"/>
      <c r="I80" s="42"/>
      <c r="J80" s="42"/>
      <c r="K80" s="45"/>
      <c r="L80" s="45"/>
      <c r="M80" s="45"/>
    </row>
    <row r="81" spans="1:13" x14ac:dyDescent="0.25">
      <c r="A81" s="53" t="str">
        <f>IFERROR(VLOOKUP(Tabla16[[#This Row],[Código]],HIC,2,FALSE),"-")</f>
        <v>-</v>
      </c>
      <c r="B81" s="56" t="str">
        <f>IFERROR(VLOOKUP(Tabla16[[#This Row],[Código]],HIC,3,FALSE),"-")</f>
        <v>-</v>
      </c>
      <c r="C81" s="56" t="str">
        <f>IFERROR(VLOOKUP(Tabla16[[#This Row],[Código]],HIC,8,FALSE),"-")</f>
        <v>-</v>
      </c>
      <c r="D81" s="42"/>
      <c r="E81" s="42"/>
      <c r="F81" s="42"/>
      <c r="G81" s="42"/>
      <c r="H81" s="42"/>
      <c r="I81" s="42"/>
      <c r="J81" s="42"/>
      <c r="K81" s="45"/>
      <c r="L81" s="45"/>
      <c r="M81" s="45"/>
    </row>
    <row r="82" spans="1:13" x14ac:dyDescent="0.25">
      <c r="A82" s="53" t="str">
        <f>IFERROR(VLOOKUP(Tabla16[[#This Row],[Código]],HIC,2,FALSE),"-")</f>
        <v>-</v>
      </c>
      <c r="B82" s="56" t="str">
        <f>IFERROR(VLOOKUP(Tabla16[[#This Row],[Código]],HIC,3,FALSE),"-")</f>
        <v>-</v>
      </c>
      <c r="C82" s="56" t="str">
        <f>IFERROR(VLOOKUP(Tabla16[[#This Row],[Código]],HIC,8,FALSE),"-")</f>
        <v>-</v>
      </c>
      <c r="D82" s="42"/>
      <c r="E82" s="42"/>
      <c r="F82" s="42"/>
      <c r="G82" s="42"/>
      <c r="H82" s="42"/>
      <c r="I82" s="42"/>
      <c r="J82" s="42"/>
      <c r="K82" s="45"/>
      <c r="L82" s="45"/>
      <c r="M82" s="45"/>
    </row>
    <row r="83" spans="1:13" x14ac:dyDescent="0.25">
      <c r="A83" s="53" t="str">
        <f>IFERROR(VLOOKUP(Tabla16[[#This Row],[Código]],HIC,2,FALSE),"-")</f>
        <v>-</v>
      </c>
      <c r="B83" s="56" t="str">
        <f>IFERROR(VLOOKUP(Tabla16[[#This Row],[Código]],HIC,3,FALSE),"-")</f>
        <v>-</v>
      </c>
      <c r="C83" s="56" t="str">
        <f>IFERROR(VLOOKUP(Tabla16[[#This Row],[Código]],HIC,8,FALSE),"-")</f>
        <v>-</v>
      </c>
      <c r="D83" s="42"/>
      <c r="E83" s="42"/>
      <c r="F83" s="42"/>
      <c r="G83" s="42"/>
      <c r="H83" s="42"/>
      <c r="I83" s="42"/>
      <c r="J83" s="42"/>
      <c r="K83" s="45"/>
      <c r="L83" s="45"/>
      <c r="M83" s="45"/>
    </row>
    <row r="84" spans="1:13" x14ac:dyDescent="0.25">
      <c r="A84" s="53" t="str">
        <f>IFERROR(VLOOKUP(Tabla16[[#This Row],[Código]],HIC,2,FALSE),"-")</f>
        <v>-</v>
      </c>
      <c r="B84" s="56" t="str">
        <f>IFERROR(VLOOKUP(Tabla16[[#This Row],[Código]],HIC,3,FALSE),"-")</f>
        <v>-</v>
      </c>
      <c r="C84" s="56" t="str">
        <f>IFERROR(VLOOKUP(Tabla16[[#This Row],[Código]],HIC,8,FALSE),"-")</f>
        <v>-</v>
      </c>
      <c r="D84" s="42"/>
      <c r="E84" s="42"/>
      <c r="F84" s="42"/>
      <c r="G84" s="42"/>
      <c r="H84" s="42"/>
      <c r="I84" s="42"/>
      <c r="J84" s="42"/>
      <c r="K84" s="45"/>
      <c r="L84" s="45"/>
      <c r="M84" s="45"/>
    </row>
    <row r="85" spans="1:13" x14ac:dyDescent="0.25">
      <c r="A85" s="53" t="str">
        <f>IFERROR(VLOOKUP(Tabla16[[#This Row],[Código]],HIC,2,FALSE),"-")</f>
        <v>-</v>
      </c>
      <c r="B85" s="56" t="str">
        <f>IFERROR(VLOOKUP(Tabla16[[#This Row],[Código]],HIC,3,FALSE),"-")</f>
        <v>-</v>
      </c>
      <c r="C85" s="56" t="str">
        <f>IFERROR(VLOOKUP(Tabla16[[#This Row],[Código]],HIC,8,FALSE),"-")</f>
        <v>-</v>
      </c>
      <c r="D85" s="42"/>
      <c r="E85" s="42"/>
      <c r="F85" s="42"/>
      <c r="G85" s="42"/>
      <c r="H85" s="42"/>
      <c r="I85" s="42"/>
      <c r="J85" s="42"/>
      <c r="K85" s="45"/>
      <c r="L85" s="45"/>
      <c r="M85" s="45"/>
    </row>
    <row r="86" spans="1:13" x14ac:dyDescent="0.25">
      <c r="A86" s="53" t="str">
        <f>IFERROR(VLOOKUP(Tabla16[[#This Row],[Código]],HIC,2,FALSE),"-")</f>
        <v>-</v>
      </c>
      <c r="B86" s="56" t="str">
        <f>IFERROR(VLOOKUP(Tabla16[[#This Row],[Código]],HIC,3,FALSE),"-")</f>
        <v>-</v>
      </c>
      <c r="C86" s="56" t="str">
        <f>IFERROR(VLOOKUP(Tabla16[[#This Row],[Código]],HIC,8,FALSE),"-")</f>
        <v>-</v>
      </c>
      <c r="D86" s="42"/>
      <c r="E86" s="42"/>
      <c r="F86" s="42"/>
      <c r="G86" s="42"/>
      <c r="H86" s="42"/>
      <c r="I86" s="42"/>
      <c r="J86" s="42"/>
      <c r="K86" s="45"/>
      <c r="L86" s="45"/>
      <c r="M86" s="45"/>
    </row>
    <row r="87" spans="1:13" x14ac:dyDescent="0.25">
      <c r="A87" s="53" t="str">
        <f>IFERROR(VLOOKUP(Tabla16[[#This Row],[Código]],HIC,2,FALSE),"-")</f>
        <v>-</v>
      </c>
      <c r="B87" s="56" t="str">
        <f>IFERROR(VLOOKUP(Tabla16[[#This Row],[Código]],HIC,3,FALSE),"-")</f>
        <v>-</v>
      </c>
      <c r="C87" s="56" t="str">
        <f>IFERROR(VLOOKUP(Tabla16[[#This Row],[Código]],HIC,8,FALSE),"-")</f>
        <v>-</v>
      </c>
      <c r="D87" s="42"/>
      <c r="E87" s="42"/>
      <c r="F87" s="42"/>
      <c r="G87" s="42"/>
      <c r="H87" s="42"/>
      <c r="I87" s="42"/>
      <c r="J87" s="42"/>
      <c r="K87" s="45"/>
      <c r="L87" s="45"/>
      <c r="M87" s="45"/>
    </row>
    <row r="88" spans="1:13" x14ac:dyDescent="0.25">
      <c r="A88" s="53" t="str">
        <f>IFERROR(VLOOKUP(Tabla16[[#This Row],[Código]],HIC,2,FALSE),"-")</f>
        <v>-</v>
      </c>
      <c r="B88" s="56" t="str">
        <f>IFERROR(VLOOKUP(Tabla16[[#This Row],[Código]],HIC,3,FALSE),"-")</f>
        <v>-</v>
      </c>
      <c r="C88" s="56" t="str">
        <f>IFERROR(VLOOKUP(Tabla16[[#This Row],[Código]],HIC,8,FALSE),"-")</f>
        <v>-</v>
      </c>
      <c r="D88" s="42"/>
      <c r="E88" s="42"/>
      <c r="F88" s="42"/>
      <c r="G88" s="42"/>
      <c r="H88" s="42"/>
      <c r="I88" s="42"/>
      <c r="J88" s="42"/>
      <c r="K88" s="45"/>
      <c r="L88" s="45"/>
      <c r="M88" s="45"/>
    </row>
    <row r="89" spans="1:13" x14ac:dyDescent="0.25">
      <c r="A89" s="53" t="str">
        <f>IFERROR(VLOOKUP(Tabla16[[#This Row],[Código]],HIC,2,FALSE),"-")</f>
        <v>-</v>
      </c>
      <c r="B89" s="56" t="str">
        <f>IFERROR(VLOOKUP(Tabla16[[#This Row],[Código]],HIC,3,FALSE),"-")</f>
        <v>-</v>
      </c>
      <c r="C89" s="56" t="str">
        <f>IFERROR(VLOOKUP(Tabla16[[#This Row],[Código]],HIC,8,FALSE),"-")</f>
        <v>-</v>
      </c>
      <c r="D89" s="42"/>
      <c r="E89" s="42"/>
      <c r="F89" s="42"/>
      <c r="G89" s="42"/>
      <c r="H89" s="42"/>
      <c r="I89" s="42"/>
      <c r="J89" s="42"/>
      <c r="K89" s="45"/>
      <c r="L89" s="45"/>
      <c r="M89" s="45"/>
    </row>
    <row r="90" spans="1:13" x14ac:dyDescent="0.25">
      <c r="A90" s="53" t="str">
        <f>IFERROR(VLOOKUP(Tabla16[[#This Row],[Código]],HIC,2,FALSE),"-")</f>
        <v>-</v>
      </c>
      <c r="B90" s="56" t="str">
        <f>IFERROR(VLOOKUP(Tabla16[[#This Row],[Código]],HIC,3,FALSE),"-")</f>
        <v>-</v>
      </c>
      <c r="C90" s="56" t="str">
        <f>IFERROR(VLOOKUP(Tabla16[[#This Row],[Código]],HIC,8,FALSE),"-")</f>
        <v>-</v>
      </c>
      <c r="D90" s="42"/>
      <c r="E90" s="42"/>
      <c r="F90" s="42"/>
      <c r="G90" s="42"/>
      <c r="H90" s="42"/>
      <c r="I90" s="42"/>
      <c r="J90" s="42"/>
      <c r="K90" s="45"/>
      <c r="L90" s="45"/>
      <c r="M90" s="45"/>
    </row>
    <row r="91" spans="1:13" x14ac:dyDescent="0.25">
      <c r="A91" s="53" t="str">
        <f>IFERROR(VLOOKUP(Tabla16[[#This Row],[Código]],HIC,2,FALSE),"-")</f>
        <v>-</v>
      </c>
      <c r="B91" s="56" t="str">
        <f>IFERROR(VLOOKUP(Tabla16[[#This Row],[Código]],HIC,3,FALSE),"-")</f>
        <v>-</v>
      </c>
      <c r="C91" s="56" t="str">
        <f>IFERROR(VLOOKUP(Tabla16[[#This Row],[Código]],HIC,8,FALSE),"-")</f>
        <v>-</v>
      </c>
      <c r="D91" s="42"/>
      <c r="E91" s="42"/>
      <c r="F91" s="42"/>
      <c r="G91" s="42"/>
      <c r="H91" s="42"/>
      <c r="I91" s="42"/>
      <c r="J91" s="42"/>
      <c r="K91" s="45"/>
      <c r="L91" s="45"/>
      <c r="M91" s="45"/>
    </row>
    <row r="92" spans="1:13" x14ac:dyDescent="0.25">
      <c r="A92" s="53" t="str">
        <f>IFERROR(VLOOKUP(Tabla16[[#This Row],[Código]],HIC,2,FALSE),"-")</f>
        <v>-</v>
      </c>
      <c r="B92" s="56" t="str">
        <f>IFERROR(VLOOKUP(Tabla16[[#This Row],[Código]],HIC,3,FALSE),"-")</f>
        <v>-</v>
      </c>
      <c r="C92" s="56" t="str">
        <f>IFERROR(VLOOKUP(Tabla16[[#This Row],[Código]],HIC,8,FALSE),"-")</f>
        <v>-</v>
      </c>
      <c r="D92" s="42"/>
      <c r="E92" s="42"/>
      <c r="F92" s="42"/>
      <c r="G92" s="42"/>
      <c r="H92" s="42"/>
      <c r="I92" s="42"/>
      <c r="J92" s="42"/>
      <c r="K92" s="45"/>
      <c r="L92" s="45"/>
      <c r="M92" s="45"/>
    </row>
    <row r="93" spans="1:13" x14ac:dyDescent="0.25">
      <c r="A93" s="53" t="str">
        <f>IFERROR(VLOOKUP(Tabla16[[#This Row],[Código]],HIC,2,FALSE),"-")</f>
        <v>-</v>
      </c>
      <c r="B93" s="56" t="str">
        <f>IFERROR(VLOOKUP(Tabla16[[#This Row],[Código]],HIC,3,FALSE),"-")</f>
        <v>-</v>
      </c>
      <c r="C93" s="56" t="str">
        <f>IFERROR(VLOOKUP(Tabla16[[#This Row],[Código]],HIC,8,FALSE),"-")</f>
        <v>-</v>
      </c>
      <c r="D93" s="42"/>
      <c r="E93" s="42"/>
      <c r="F93" s="42"/>
      <c r="G93" s="42"/>
      <c r="H93" s="42"/>
      <c r="I93" s="42"/>
      <c r="J93" s="42"/>
      <c r="K93" s="45"/>
      <c r="L93" s="45"/>
      <c r="M93" s="45"/>
    </row>
    <row r="94" spans="1:13" x14ac:dyDescent="0.25">
      <c r="A94" s="53" t="str">
        <f>IFERROR(VLOOKUP(Tabla16[[#This Row],[Código]],HIC,2,FALSE),"-")</f>
        <v>-</v>
      </c>
      <c r="B94" s="56" t="str">
        <f>IFERROR(VLOOKUP(Tabla16[[#This Row],[Código]],HIC,3,FALSE),"-")</f>
        <v>-</v>
      </c>
      <c r="C94" s="56" t="str">
        <f>IFERROR(VLOOKUP(Tabla16[[#This Row],[Código]],HIC,8,FALSE),"-")</f>
        <v>-</v>
      </c>
      <c r="D94" s="42"/>
      <c r="E94" s="42"/>
      <c r="F94" s="42"/>
      <c r="G94" s="42"/>
      <c r="H94" s="42"/>
      <c r="I94" s="42"/>
      <c r="J94" s="42"/>
      <c r="K94" s="45"/>
      <c r="L94" s="45"/>
      <c r="M94" s="45"/>
    </row>
    <row r="95" spans="1:13" x14ac:dyDescent="0.25">
      <c r="A95" s="53" t="str">
        <f>IFERROR(VLOOKUP(Tabla16[[#This Row],[Código]],HIC,2,FALSE),"-")</f>
        <v>-</v>
      </c>
      <c r="B95" s="56" t="str">
        <f>IFERROR(VLOOKUP(Tabla16[[#This Row],[Código]],HIC,3,FALSE),"-")</f>
        <v>-</v>
      </c>
      <c r="C95" s="56" t="str">
        <f>IFERROR(VLOOKUP(Tabla16[[#This Row],[Código]],HIC,8,FALSE),"-")</f>
        <v>-</v>
      </c>
      <c r="D95" s="42"/>
      <c r="E95" s="42"/>
      <c r="F95" s="42"/>
      <c r="G95" s="42"/>
      <c r="H95" s="42"/>
      <c r="I95" s="42"/>
      <c r="J95" s="42"/>
      <c r="K95" s="45"/>
      <c r="L95" s="45"/>
      <c r="M95" s="45"/>
    </row>
    <row r="96" spans="1:13" x14ac:dyDescent="0.25">
      <c r="A96" s="53" t="str">
        <f>IFERROR(VLOOKUP(Tabla16[[#This Row],[Código]],HIC,2,FALSE),"-")</f>
        <v>-</v>
      </c>
      <c r="B96" s="56" t="str">
        <f>IFERROR(VLOOKUP(Tabla16[[#This Row],[Código]],HIC,3,FALSE),"-")</f>
        <v>-</v>
      </c>
      <c r="C96" s="56" t="str">
        <f>IFERROR(VLOOKUP(Tabla16[[#This Row],[Código]],HIC,8,FALSE),"-")</f>
        <v>-</v>
      </c>
      <c r="D96" s="42"/>
      <c r="E96" s="42"/>
      <c r="F96" s="42"/>
      <c r="G96" s="42"/>
      <c r="H96" s="42"/>
      <c r="I96" s="42"/>
      <c r="J96" s="42"/>
      <c r="K96" s="45"/>
      <c r="L96" s="45"/>
      <c r="M96" s="45"/>
    </row>
    <row r="97" spans="1:13" x14ac:dyDescent="0.25">
      <c r="A97" s="53" t="str">
        <f>IFERROR(VLOOKUP(Tabla16[[#This Row],[Código]],HIC,2,FALSE),"-")</f>
        <v>-</v>
      </c>
      <c r="B97" s="56" t="str">
        <f>IFERROR(VLOOKUP(Tabla16[[#This Row],[Código]],HIC,3,FALSE),"-")</f>
        <v>-</v>
      </c>
      <c r="C97" s="56" t="str">
        <f>IFERROR(VLOOKUP(Tabla16[[#This Row],[Código]],HIC,8,FALSE),"-")</f>
        <v>-</v>
      </c>
      <c r="D97" s="42"/>
      <c r="E97" s="42"/>
      <c r="F97" s="42"/>
      <c r="G97" s="42"/>
      <c r="H97" s="42"/>
      <c r="I97" s="42"/>
      <c r="J97" s="42"/>
      <c r="K97" s="45"/>
      <c r="L97" s="45"/>
      <c r="M97" s="45"/>
    </row>
    <row r="98" spans="1:13" x14ac:dyDescent="0.25">
      <c r="A98" s="53" t="str">
        <f>IFERROR(VLOOKUP(Tabla16[[#This Row],[Código]],HIC,2,FALSE),"-")</f>
        <v>-</v>
      </c>
      <c r="B98" s="56" t="str">
        <f>IFERROR(VLOOKUP(Tabla16[[#This Row],[Código]],HIC,3,FALSE),"-")</f>
        <v>-</v>
      </c>
      <c r="C98" s="56" t="str">
        <f>IFERROR(VLOOKUP(Tabla16[[#This Row],[Código]],HIC,8,FALSE),"-")</f>
        <v>-</v>
      </c>
      <c r="D98" s="42"/>
      <c r="E98" s="42"/>
      <c r="F98" s="42"/>
      <c r="G98" s="42"/>
      <c r="H98" s="42"/>
      <c r="I98" s="42"/>
      <c r="J98" s="42"/>
      <c r="K98" s="45"/>
      <c r="L98" s="45"/>
      <c r="M98" s="45"/>
    </row>
    <row r="99" spans="1:13" x14ac:dyDescent="0.25">
      <c r="A99" s="53" t="str">
        <f>IFERROR(VLOOKUP(Tabla16[[#This Row],[Código]],HIC,2,FALSE),"-")</f>
        <v>-</v>
      </c>
      <c r="B99" s="56" t="str">
        <f>IFERROR(VLOOKUP(Tabla16[[#This Row],[Código]],HIC,3,FALSE),"-")</f>
        <v>-</v>
      </c>
      <c r="C99" s="56" t="str">
        <f>IFERROR(VLOOKUP(Tabla16[[#This Row],[Código]],HIC,8,FALSE),"-")</f>
        <v>-</v>
      </c>
      <c r="D99" s="42"/>
      <c r="E99" s="42"/>
      <c r="F99" s="42"/>
      <c r="G99" s="42"/>
      <c r="H99" s="42"/>
      <c r="I99" s="42"/>
      <c r="J99" s="42"/>
      <c r="K99" s="45"/>
      <c r="L99" s="45"/>
      <c r="M99" s="45"/>
    </row>
    <row r="100" spans="1:13" x14ac:dyDescent="0.25">
      <c r="A100" s="53" t="str">
        <f>IFERROR(VLOOKUP(Tabla16[[#This Row],[Código]],HIC,2,FALSE),"-")</f>
        <v>-</v>
      </c>
      <c r="B100" s="56" t="str">
        <f>IFERROR(VLOOKUP(Tabla16[[#This Row],[Código]],HIC,3,FALSE),"-")</f>
        <v>-</v>
      </c>
      <c r="C100" s="56" t="str">
        <f>IFERROR(VLOOKUP(Tabla16[[#This Row],[Código]],HIC,8,FALSE),"-")</f>
        <v>-</v>
      </c>
      <c r="D100" s="42"/>
      <c r="E100" s="42"/>
      <c r="F100" s="42"/>
      <c r="G100" s="42"/>
      <c r="H100" s="42"/>
      <c r="I100" s="42"/>
      <c r="J100" s="42"/>
      <c r="K100" s="45"/>
      <c r="L100" s="45"/>
      <c r="M100" s="45"/>
    </row>
    <row r="101" spans="1:13" x14ac:dyDescent="0.25">
      <c r="A101" s="53" t="str">
        <f>IFERROR(VLOOKUP(Tabla16[[#This Row],[Código]],HIC,2,FALSE),"-")</f>
        <v>-</v>
      </c>
      <c r="B101" s="56" t="str">
        <f>IFERROR(VLOOKUP(Tabla16[[#This Row],[Código]],HIC,3,FALSE),"-")</f>
        <v>-</v>
      </c>
      <c r="C101" s="56" t="str">
        <f>IFERROR(VLOOKUP(Tabla16[[#This Row],[Código]],HIC,8,FALSE),"-")</f>
        <v>-</v>
      </c>
      <c r="D101" s="42"/>
      <c r="E101" s="42"/>
      <c r="F101" s="42"/>
      <c r="G101" s="42"/>
      <c r="H101" s="42"/>
      <c r="I101" s="42"/>
      <c r="J101" s="42"/>
      <c r="K101" s="45"/>
      <c r="L101" s="45"/>
      <c r="M101" s="45"/>
    </row>
    <row r="102" spans="1:13" x14ac:dyDescent="0.25">
      <c r="A102" s="53" t="str">
        <f>IFERROR(VLOOKUP(Tabla16[[#This Row],[Código]],HIC,2,FALSE),"-")</f>
        <v>-</v>
      </c>
      <c r="B102" s="56" t="str">
        <f>IFERROR(VLOOKUP(Tabla16[[#This Row],[Código]],HIC,3,FALSE),"-")</f>
        <v>-</v>
      </c>
      <c r="C102" s="56" t="str">
        <f>IFERROR(VLOOKUP(Tabla16[[#This Row],[Código]],HIC,8,FALSE),"-")</f>
        <v>-</v>
      </c>
      <c r="D102" s="42"/>
      <c r="E102" s="42"/>
      <c r="F102" s="42"/>
      <c r="G102" s="42"/>
      <c r="H102" s="42"/>
      <c r="I102" s="42"/>
      <c r="J102" s="42"/>
      <c r="K102" s="45"/>
      <c r="L102" s="45"/>
      <c r="M102" s="45"/>
    </row>
    <row r="103" spans="1:13" x14ac:dyDescent="0.25">
      <c r="A103" s="53" t="str">
        <f>IFERROR(VLOOKUP(Tabla16[[#This Row],[Código]],HIC,2,FALSE),"-")</f>
        <v>-</v>
      </c>
      <c r="B103" s="56" t="str">
        <f>IFERROR(VLOOKUP(Tabla16[[#This Row],[Código]],HIC,3,FALSE),"-")</f>
        <v>-</v>
      </c>
      <c r="C103" s="56" t="str">
        <f>IFERROR(VLOOKUP(Tabla16[[#This Row],[Código]],HIC,8,FALSE),"-")</f>
        <v>-</v>
      </c>
      <c r="D103" s="42"/>
      <c r="E103" s="42"/>
      <c r="F103" s="42"/>
      <c r="G103" s="42"/>
      <c r="H103" s="42"/>
      <c r="I103" s="42"/>
      <c r="J103" s="42"/>
      <c r="K103" s="45"/>
      <c r="L103" s="45"/>
      <c r="M103" s="45"/>
    </row>
  </sheetData>
  <sheetProtection algorithmName="SHA-512" hashValue="WahVMEYMXRXFFP4IYm/VTQA/xse8tL0xWRqgN0aUItzij5jpWnLGzHT9fs9N7UKsruolv32EEJ61PlX7K39omg==" saltValue="rvfJkx3BHsw7bATg47UQ5Q==" spinCount="100000" sheet="1" formatColumns="0" insertRows="0" deleteRows="0" sort="0" autoFilter="0" pivotTables="0"/>
  <mergeCells count="1">
    <mergeCell ref="A1:M1"/>
  </mergeCells>
  <dataValidations count="4">
    <dataValidation type="decimal" allowBlank="1" showInputMessage="1" showErrorMessage="1" sqref="M3:M99 D3:I99" xr:uid="{00000000-0002-0000-1000-000000000000}">
      <formula1>0</formula1>
      <formula2>7000</formula2>
    </dataValidation>
    <dataValidation type="list" allowBlank="1" showInputMessage="1" showErrorMessage="1" sqref="K3:K103" xr:uid="{00000000-0002-0000-1000-000001000000}">
      <formula1>Cambio</formula1>
    </dataValidation>
    <dataValidation type="list" allowBlank="1" showInputMessage="1" showErrorMessage="1" sqref="L3:L103" xr:uid="{00000000-0002-0000-1000-000002000000}">
      <formula1>Motivo</formula1>
    </dataValidation>
    <dataValidation type="list" allowBlank="1" showInputMessage="1" showErrorMessage="1" sqref="J3:J103" xr:uid="{00000000-0002-0000-1000-000003000000}">
      <formula1>Metodo</formula1>
    </dataValidation>
  </dataValidations>
  <hyperlinks>
    <hyperlink ref="O1" location="LEEME!A1" display="Volver a LEEME" xr:uid="{00000000-0004-0000-1000-000000000000}"/>
    <hyperlink ref="O3" location="DICCIONARIOS!A1" display="DICCIONARIOS" xr:uid="{00000000-0004-0000-1000-000001000000}"/>
    <hyperlink ref="O2" location="INFO!A1" display="Volver a INFO" xr:uid="{00000000-0004-0000-1000-000002000000}"/>
  </hyperlinks>
  <pageMargins left="0.7" right="0.7" top="0.75" bottom="0.75" header="0.3" footer="0.3"/>
  <pageSetup paperSize="9" orientation="portrait" verticalDpi="120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5">
    <tabColor theme="7" tint="-0.249977111117893"/>
  </sheetPr>
  <dimension ref="A1:H103"/>
  <sheetViews>
    <sheetView workbookViewId="0">
      <selection activeCell="F5" sqref="F5"/>
    </sheetView>
  </sheetViews>
  <sheetFormatPr baseColWidth="10" defaultRowHeight="15" x14ac:dyDescent="0.25"/>
  <cols>
    <col min="1" max="1" width="9.140625" bestFit="1" customWidth="1"/>
    <col min="2" max="2" width="73.42578125" bestFit="1" customWidth="1"/>
    <col min="3" max="3" width="9" bestFit="1" customWidth="1"/>
    <col min="5" max="5" width="16" bestFit="1" customWidth="1"/>
    <col min="6" max="6" width="8.85546875" bestFit="1" customWidth="1"/>
    <col min="8" max="8" width="14" bestFit="1" customWidth="1"/>
  </cols>
  <sheetData>
    <row r="1" spans="1:8" x14ac:dyDescent="0.25">
      <c r="A1" s="101" t="s">
        <v>945</v>
      </c>
      <c r="B1" s="101"/>
      <c r="C1" s="101"/>
      <c r="D1" s="101"/>
      <c r="E1" s="101"/>
      <c r="F1" s="101"/>
      <c r="H1" s="31" t="s">
        <v>531</v>
      </c>
    </row>
    <row r="2" spans="1:8" ht="15.75" thickBot="1" x14ac:dyDescent="0.3">
      <c r="A2" s="43" t="s">
        <v>44</v>
      </c>
      <c r="B2" s="40" t="s">
        <v>4</v>
      </c>
      <c r="C2" s="40" t="s">
        <v>8</v>
      </c>
      <c r="D2" t="s">
        <v>331</v>
      </c>
      <c r="E2" t="s">
        <v>9</v>
      </c>
      <c r="F2" s="61" t="s">
        <v>810</v>
      </c>
      <c r="H2" s="41" t="s">
        <v>962</v>
      </c>
    </row>
    <row r="3" spans="1:8" ht="15.75" thickTop="1" x14ac:dyDescent="0.25">
      <c r="A3" s="53" t="str">
        <f>IFERROR(VLOOKUP(Tabla16[[#This Row],[Código]],HIC,2,FALSE),"-")</f>
        <v>91E0</v>
      </c>
      <c r="B3" s="56" t="str">
        <f>IFERROR(VLOOKUP(Tabla16[[#This Row],[Código]],HIC,3,FALSE),"-")</f>
        <v>* Bosques aluviales de Alnus glutinosa y Fraxinus excelsior (Alno-Padion, Alnion incanae, Salicion albae)</v>
      </c>
      <c r="C3" s="56" t="str">
        <f>IFERROR(VLOOKUP(Tabla16[[#This Row],[Código]],HIC,8,FALSE),"-")</f>
        <v>ATL</v>
      </c>
      <c r="D3" s="42" t="s">
        <v>26</v>
      </c>
      <c r="E3" s="42" t="s">
        <v>638</v>
      </c>
      <c r="F3" s="42" t="s">
        <v>59</v>
      </c>
      <c r="H3" s="39" t="s">
        <v>321</v>
      </c>
    </row>
    <row r="4" spans="1:8" x14ac:dyDescent="0.25">
      <c r="A4" s="53" t="str">
        <f>IFERROR(VLOOKUP(Tabla16[[#This Row],[Código]],HIC,2,FALSE),"-")</f>
        <v>91E0</v>
      </c>
      <c r="B4" s="56" t="str">
        <f>IFERROR(VLOOKUP(Tabla16[[#This Row],[Código]],HIC,3,FALSE),"-")</f>
        <v>* Bosques aluviales de Alnus glutinosa y Fraxinus excelsior (Alno-Padion, Alnion incanae, Salicion albae)</v>
      </c>
      <c r="C4" s="56" t="str">
        <f>IFERROR(VLOOKUP(Tabla16[[#This Row],[Código]],HIC,8,FALSE),"-")</f>
        <v>MED</v>
      </c>
      <c r="D4" s="42" t="s">
        <v>26</v>
      </c>
      <c r="E4" s="42" t="s">
        <v>638</v>
      </c>
      <c r="F4" s="42" t="s">
        <v>59</v>
      </c>
    </row>
    <row r="5" spans="1:8" x14ac:dyDescent="0.25">
      <c r="A5" s="53" t="str">
        <f>IFERROR(VLOOKUP(Tabla16[[#This Row],[Código]],HIC,2,FALSE),"-")</f>
        <v>4030</v>
      </c>
      <c r="B5" s="56" t="str">
        <f>IFERROR(VLOOKUP(Tabla16[[#This Row],[Código]],HIC,3,FALSE),"-")</f>
        <v>Brezales secos europeos</v>
      </c>
      <c r="C5" s="56" t="str">
        <f>IFERROR(VLOOKUP(Tabla16[[#This Row],[Código]],HIC,8,FALSE),"-")</f>
        <v>ATL</v>
      </c>
      <c r="D5" s="42" t="s">
        <v>27</v>
      </c>
      <c r="E5" s="42" t="s">
        <v>637</v>
      </c>
      <c r="F5" s="42" t="s">
        <v>58</v>
      </c>
    </row>
    <row r="6" spans="1:8" x14ac:dyDescent="0.25">
      <c r="A6" s="53" t="str">
        <f>IFERROR(VLOOKUP(Tabla16[[#This Row],[Código]],HIC,2,FALSE),"-")</f>
        <v>-</v>
      </c>
      <c r="B6" s="56" t="str">
        <f>IFERROR(VLOOKUP(Tabla16[[#This Row],[Código]],HIC,3,FALSE),"-")</f>
        <v>-</v>
      </c>
      <c r="C6" s="56" t="str">
        <f>IFERROR(VLOOKUP(Tabla16[[#This Row],[Código]],HIC,8,FALSE),"-")</f>
        <v>-</v>
      </c>
      <c r="D6" s="42"/>
      <c r="E6" s="42"/>
      <c r="F6" s="42"/>
    </row>
    <row r="7" spans="1:8" x14ac:dyDescent="0.25">
      <c r="A7" s="53" t="str">
        <f>IFERROR(VLOOKUP(Tabla16[[#This Row],[Código]],HIC,2,FALSE),"-")</f>
        <v>-</v>
      </c>
      <c r="B7" s="56" t="str">
        <f>IFERROR(VLOOKUP(Tabla16[[#This Row],[Código]],HIC,3,FALSE),"-")</f>
        <v>-</v>
      </c>
      <c r="C7" s="56" t="str">
        <f>IFERROR(VLOOKUP(Tabla16[[#This Row],[Código]],HIC,8,FALSE),"-")</f>
        <v>-</v>
      </c>
      <c r="D7" s="42"/>
      <c r="E7" s="42"/>
      <c r="F7" s="42"/>
    </row>
    <row r="8" spans="1:8" x14ac:dyDescent="0.25">
      <c r="A8" s="53" t="str">
        <f>IFERROR(VLOOKUP(Tabla16[[#This Row],[Código]],HIC,2,FALSE),"-")</f>
        <v>-</v>
      </c>
      <c r="B8" s="56" t="str">
        <f>IFERROR(VLOOKUP(Tabla16[[#This Row],[Código]],HIC,3,FALSE),"-")</f>
        <v>-</v>
      </c>
      <c r="C8" s="56" t="str">
        <f>IFERROR(VLOOKUP(Tabla16[[#This Row],[Código]],HIC,8,FALSE),"-")</f>
        <v>-</v>
      </c>
      <c r="D8" s="42"/>
      <c r="E8" s="42"/>
      <c r="F8" s="42"/>
    </row>
    <row r="9" spans="1:8" x14ac:dyDescent="0.25">
      <c r="A9" s="53" t="str">
        <f>IFERROR(VLOOKUP(Tabla16[[#This Row],[Código]],HIC,2,FALSE),"-")</f>
        <v>-</v>
      </c>
      <c r="B9" s="56" t="str">
        <f>IFERROR(VLOOKUP(Tabla16[[#This Row],[Código]],HIC,3,FALSE),"-")</f>
        <v>-</v>
      </c>
      <c r="C9" s="56" t="str">
        <f>IFERROR(VLOOKUP(Tabla16[[#This Row],[Código]],HIC,8,FALSE),"-")</f>
        <v>-</v>
      </c>
      <c r="D9" s="42"/>
      <c r="E9" s="42"/>
      <c r="F9" s="42"/>
    </row>
    <row r="10" spans="1:8" x14ac:dyDescent="0.25">
      <c r="A10" s="53" t="str">
        <f>IFERROR(VLOOKUP(Tabla16[[#This Row],[Código]],HIC,2,FALSE),"-")</f>
        <v>-</v>
      </c>
      <c r="B10" s="56" t="str">
        <f>IFERROR(VLOOKUP(Tabla16[[#This Row],[Código]],HIC,3,FALSE),"-")</f>
        <v>-</v>
      </c>
      <c r="C10" s="56" t="str">
        <f>IFERROR(VLOOKUP(Tabla16[[#This Row],[Código]],HIC,8,FALSE),"-")</f>
        <v>-</v>
      </c>
      <c r="D10" s="42"/>
      <c r="E10" s="42"/>
      <c r="F10" s="42"/>
    </row>
    <row r="11" spans="1:8" x14ac:dyDescent="0.25">
      <c r="A11" s="53" t="str">
        <f>IFERROR(VLOOKUP(Tabla16[[#This Row],[Código]],HIC,2,FALSE),"-")</f>
        <v>-</v>
      </c>
      <c r="B11" s="56" t="str">
        <f>IFERROR(VLOOKUP(Tabla16[[#This Row],[Código]],HIC,3,FALSE),"-")</f>
        <v>-</v>
      </c>
      <c r="C11" s="56" t="str">
        <f>IFERROR(VLOOKUP(Tabla16[[#This Row],[Código]],HIC,8,FALSE),"-")</f>
        <v>-</v>
      </c>
      <c r="D11" s="42"/>
      <c r="E11" s="42"/>
      <c r="F11" s="42"/>
    </row>
    <row r="12" spans="1:8" x14ac:dyDescent="0.25">
      <c r="A12" s="53" t="str">
        <f>IFERROR(VLOOKUP(Tabla16[[#This Row],[Código]],HIC,2,FALSE),"-")</f>
        <v>-</v>
      </c>
      <c r="B12" s="56" t="str">
        <f>IFERROR(VLOOKUP(Tabla16[[#This Row],[Código]],HIC,3,FALSE),"-")</f>
        <v>-</v>
      </c>
      <c r="C12" s="56" t="str">
        <f>IFERROR(VLOOKUP(Tabla16[[#This Row],[Código]],HIC,8,FALSE),"-")</f>
        <v>-</v>
      </c>
      <c r="D12" s="42"/>
      <c r="E12" s="42"/>
      <c r="F12" s="42"/>
    </row>
    <row r="13" spans="1:8" x14ac:dyDescent="0.25">
      <c r="A13" s="53" t="str">
        <f>IFERROR(VLOOKUP(Tabla16[[#This Row],[Código]],HIC,2,FALSE),"-")</f>
        <v>-</v>
      </c>
      <c r="B13" s="56" t="str">
        <f>IFERROR(VLOOKUP(Tabla16[[#This Row],[Código]],HIC,3,FALSE),"-")</f>
        <v>-</v>
      </c>
      <c r="C13" s="56" t="str">
        <f>IFERROR(VLOOKUP(Tabla16[[#This Row],[Código]],HIC,8,FALSE),"-")</f>
        <v>-</v>
      </c>
      <c r="D13" s="42"/>
      <c r="E13" s="42"/>
      <c r="F13" s="42"/>
    </row>
    <row r="14" spans="1:8" x14ac:dyDescent="0.25">
      <c r="A14" s="53" t="str">
        <f>IFERROR(VLOOKUP(Tabla16[[#This Row],[Código]],HIC,2,FALSE),"-")</f>
        <v>-</v>
      </c>
      <c r="B14" s="56" t="str">
        <f>IFERROR(VLOOKUP(Tabla16[[#This Row],[Código]],HIC,3,FALSE),"-")</f>
        <v>-</v>
      </c>
      <c r="C14" s="56" t="str">
        <f>IFERROR(VLOOKUP(Tabla16[[#This Row],[Código]],HIC,8,FALSE),"-")</f>
        <v>-</v>
      </c>
      <c r="D14" s="42"/>
      <c r="E14" s="42"/>
      <c r="F14" s="42"/>
    </row>
    <row r="15" spans="1:8" x14ac:dyDescent="0.25">
      <c r="A15" s="53" t="str">
        <f>IFERROR(VLOOKUP(Tabla16[[#This Row],[Código]],HIC,2,FALSE),"-")</f>
        <v>-</v>
      </c>
      <c r="B15" s="56" t="str">
        <f>IFERROR(VLOOKUP(Tabla16[[#This Row],[Código]],HIC,3,FALSE),"-")</f>
        <v>-</v>
      </c>
      <c r="C15" s="56" t="str">
        <f>IFERROR(VLOOKUP(Tabla16[[#This Row],[Código]],HIC,8,FALSE),"-")</f>
        <v>-</v>
      </c>
      <c r="D15" s="42"/>
      <c r="E15" s="42"/>
      <c r="F15" s="42"/>
    </row>
    <row r="16" spans="1:8" x14ac:dyDescent="0.25">
      <c r="A16" s="53" t="str">
        <f>IFERROR(VLOOKUP(Tabla16[[#This Row],[Código]],HIC,2,FALSE),"-")</f>
        <v>-</v>
      </c>
      <c r="B16" s="56" t="str">
        <f>IFERROR(VLOOKUP(Tabla16[[#This Row],[Código]],HIC,3,FALSE),"-")</f>
        <v>-</v>
      </c>
      <c r="C16" s="56" t="str">
        <f>IFERROR(VLOOKUP(Tabla16[[#This Row],[Código]],HIC,8,FALSE),"-")</f>
        <v>-</v>
      </c>
      <c r="D16" s="42"/>
      <c r="E16" s="42"/>
      <c r="F16" s="42"/>
    </row>
    <row r="17" spans="1:6" x14ac:dyDescent="0.25">
      <c r="A17" s="53" t="str">
        <f>IFERROR(VLOOKUP(Tabla16[[#This Row],[Código]],HIC,2,FALSE),"-")</f>
        <v>-</v>
      </c>
      <c r="B17" s="56" t="str">
        <f>IFERROR(VLOOKUP(Tabla16[[#This Row],[Código]],HIC,3,FALSE),"-")</f>
        <v>-</v>
      </c>
      <c r="C17" s="56" t="str">
        <f>IFERROR(VLOOKUP(Tabla16[[#This Row],[Código]],HIC,8,FALSE),"-")</f>
        <v>-</v>
      </c>
      <c r="D17" s="42"/>
      <c r="E17" s="42"/>
      <c r="F17" s="42"/>
    </row>
    <row r="18" spans="1:6" x14ac:dyDescent="0.25">
      <c r="A18" s="53" t="str">
        <f>IFERROR(VLOOKUP(Tabla16[[#This Row],[Código]],HIC,2,FALSE),"-")</f>
        <v>-</v>
      </c>
      <c r="B18" s="56" t="str">
        <f>IFERROR(VLOOKUP(Tabla16[[#This Row],[Código]],HIC,3,FALSE),"-")</f>
        <v>-</v>
      </c>
      <c r="C18" s="56" t="str">
        <f>IFERROR(VLOOKUP(Tabla16[[#This Row],[Código]],HIC,8,FALSE),"-")</f>
        <v>-</v>
      </c>
      <c r="D18" s="42"/>
      <c r="E18" s="42"/>
      <c r="F18" s="42"/>
    </row>
    <row r="19" spans="1:6" x14ac:dyDescent="0.25">
      <c r="A19" s="53" t="str">
        <f>IFERROR(VLOOKUP(Tabla16[[#This Row],[Código]],HIC,2,FALSE),"-")</f>
        <v>-</v>
      </c>
      <c r="B19" s="56" t="str">
        <f>IFERROR(VLOOKUP(Tabla16[[#This Row],[Código]],HIC,3,FALSE),"-")</f>
        <v>-</v>
      </c>
      <c r="C19" s="56" t="str">
        <f>IFERROR(VLOOKUP(Tabla16[[#This Row],[Código]],HIC,8,FALSE),"-")</f>
        <v>-</v>
      </c>
      <c r="D19" s="42"/>
      <c r="E19" s="42"/>
      <c r="F19" s="42"/>
    </row>
    <row r="20" spans="1:6" x14ac:dyDescent="0.25">
      <c r="A20" s="53" t="str">
        <f>IFERROR(VLOOKUP(Tabla16[[#This Row],[Código]],HIC,2,FALSE),"-")</f>
        <v>-</v>
      </c>
      <c r="B20" s="56" t="str">
        <f>IFERROR(VLOOKUP(Tabla16[[#This Row],[Código]],HIC,3,FALSE),"-")</f>
        <v>-</v>
      </c>
      <c r="C20" s="56" t="str">
        <f>IFERROR(VLOOKUP(Tabla16[[#This Row],[Código]],HIC,8,FALSE),"-")</f>
        <v>-</v>
      </c>
      <c r="D20" s="42"/>
      <c r="E20" s="42"/>
      <c r="F20" s="42"/>
    </row>
    <row r="21" spans="1:6" x14ac:dyDescent="0.25">
      <c r="A21" s="53" t="str">
        <f>IFERROR(VLOOKUP(Tabla16[[#This Row],[Código]],HIC,2,FALSE),"-")</f>
        <v>-</v>
      </c>
      <c r="B21" s="56" t="str">
        <f>IFERROR(VLOOKUP(Tabla16[[#This Row],[Código]],HIC,3,FALSE),"-")</f>
        <v>-</v>
      </c>
      <c r="C21" s="56" t="str">
        <f>IFERROR(VLOOKUP(Tabla16[[#This Row],[Código]],HIC,8,FALSE),"-")</f>
        <v>-</v>
      </c>
      <c r="D21" s="42"/>
      <c r="E21" s="42"/>
      <c r="F21" s="42"/>
    </row>
    <row r="22" spans="1:6" x14ac:dyDescent="0.25">
      <c r="A22" s="53" t="str">
        <f>IFERROR(VLOOKUP(Tabla16[[#This Row],[Código]],HIC,2,FALSE),"-")</f>
        <v>-</v>
      </c>
      <c r="B22" s="56" t="str">
        <f>IFERROR(VLOOKUP(Tabla16[[#This Row],[Código]],HIC,3,FALSE),"-")</f>
        <v>-</v>
      </c>
      <c r="C22" s="56" t="str">
        <f>IFERROR(VLOOKUP(Tabla16[[#This Row],[Código]],HIC,8,FALSE),"-")</f>
        <v>-</v>
      </c>
      <c r="D22" s="42"/>
      <c r="E22" s="42"/>
      <c r="F22" s="42"/>
    </row>
    <row r="23" spans="1:6" x14ac:dyDescent="0.25">
      <c r="A23" s="53" t="str">
        <f>IFERROR(VLOOKUP(Tabla16[[#This Row],[Código]],HIC,2,FALSE),"-")</f>
        <v>-</v>
      </c>
      <c r="B23" s="56" t="str">
        <f>IFERROR(VLOOKUP(Tabla16[[#This Row],[Código]],HIC,3,FALSE),"-")</f>
        <v>-</v>
      </c>
      <c r="C23" s="56" t="str">
        <f>IFERROR(VLOOKUP(Tabla16[[#This Row],[Código]],HIC,8,FALSE),"-")</f>
        <v>-</v>
      </c>
      <c r="D23" s="42"/>
      <c r="E23" s="42"/>
      <c r="F23" s="42"/>
    </row>
    <row r="24" spans="1:6" x14ac:dyDescent="0.25">
      <c r="A24" s="53" t="str">
        <f>IFERROR(VLOOKUP(Tabla16[[#This Row],[Código]],HIC,2,FALSE),"-")</f>
        <v>-</v>
      </c>
      <c r="B24" s="56" t="str">
        <f>IFERROR(VLOOKUP(Tabla16[[#This Row],[Código]],HIC,3,FALSE),"-")</f>
        <v>-</v>
      </c>
      <c r="C24" s="56" t="str">
        <f>IFERROR(VLOOKUP(Tabla16[[#This Row],[Código]],HIC,8,FALSE),"-")</f>
        <v>-</v>
      </c>
      <c r="D24" s="42"/>
      <c r="E24" s="42"/>
      <c r="F24" s="42"/>
    </row>
    <row r="25" spans="1:6" x14ac:dyDescent="0.25">
      <c r="A25" s="53" t="str">
        <f>IFERROR(VLOOKUP(Tabla16[[#This Row],[Código]],HIC,2,FALSE),"-")</f>
        <v>-</v>
      </c>
      <c r="B25" s="56" t="str">
        <f>IFERROR(VLOOKUP(Tabla16[[#This Row],[Código]],HIC,3,FALSE),"-")</f>
        <v>-</v>
      </c>
      <c r="C25" s="56" t="str">
        <f>IFERROR(VLOOKUP(Tabla16[[#This Row],[Código]],HIC,8,FALSE),"-")</f>
        <v>-</v>
      </c>
      <c r="D25" s="42"/>
      <c r="E25" s="42"/>
      <c r="F25" s="42"/>
    </row>
    <row r="26" spans="1:6" x14ac:dyDescent="0.25">
      <c r="A26" s="53" t="str">
        <f>IFERROR(VLOOKUP(Tabla16[[#This Row],[Código]],HIC,2,FALSE),"-")</f>
        <v>-</v>
      </c>
      <c r="B26" s="56" t="str">
        <f>IFERROR(VLOOKUP(Tabla16[[#This Row],[Código]],HIC,3,FALSE),"-")</f>
        <v>-</v>
      </c>
      <c r="C26" s="56" t="str">
        <f>IFERROR(VLOOKUP(Tabla16[[#This Row],[Código]],HIC,8,FALSE),"-")</f>
        <v>-</v>
      </c>
      <c r="D26" s="42"/>
      <c r="E26" s="42"/>
      <c r="F26" s="42"/>
    </row>
    <row r="27" spans="1:6" x14ac:dyDescent="0.25">
      <c r="A27" s="53" t="str">
        <f>IFERROR(VLOOKUP(Tabla16[[#This Row],[Código]],HIC,2,FALSE),"-")</f>
        <v>-</v>
      </c>
      <c r="B27" s="56" t="str">
        <f>IFERROR(VLOOKUP(Tabla16[[#This Row],[Código]],HIC,3,FALSE),"-")</f>
        <v>-</v>
      </c>
      <c r="C27" s="56" t="str">
        <f>IFERROR(VLOOKUP(Tabla16[[#This Row],[Código]],HIC,8,FALSE),"-")</f>
        <v>-</v>
      </c>
      <c r="D27" s="42"/>
      <c r="E27" s="42"/>
      <c r="F27" s="42"/>
    </row>
    <row r="28" spans="1:6" x14ac:dyDescent="0.25">
      <c r="A28" s="53" t="str">
        <f>IFERROR(VLOOKUP(Tabla16[[#This Row],[Código]],HIC,2,FALSE),"-")</f>
        <v>-</v>
      </c>
      <c r="B28" s="56" t="str">
        <f>IFERROR(VLOOKUP(Tabla16[[#This Row],[Código]],HIC,3,FALSE),"-")</f>
        <v>-</v>
      </c>
      <c r="C28" s="56" t="str">
        <f>IFERROR(VLOOKUP(Tabla16[[#This Row],[Código]],HIC,8,FALSE),"-")</f>
        <v>-</v>
      </c>
      <c r="D28" s="42"/>
      <c r="E28" s="42"/>
      <c r="F28" s="42"/>
    </row>
    <row r="29" spans="1:6" x14ac:dyDescent="0.25">
      <c r="A29" s="53" t="str">
        <f>IFERROR(VLOOKUP(Tabla16[[#This Row],[Código]],HIC,2,FALSE),"-")</f>
        <v>-</v>
      </c>
      <c r="B29" s="56" t="str">
        <f>IFERROR(VLOOKUP(Tabla16[[#This Row],[Código]],HIC,3,FALSE),"-")</f>
        <v>-</v>
      </c>
      <c r="C29" s="56" t="str">
        <f>IFERROR(VLOOKUP(Tabla16[[#This Row],[Código]],HIC,8,FALSE),"-")</f>
        <v>-</v>
      </c>
      <c r="D29" s="42"/>
      <c r="E29" s="42"/>
      <c r="F29" s="42"/>
    </row>
    <row r="30" spans="1:6" x14ac:dyDescent="0.25">
      <c r="A30" s="53" t="str">
        <f>IFERROR(VLOOKUP(Tabla16[[#This Row],[Código]],HIC,2,FALSE),"-")</f>
        <v>-</v>
      </c>
      <c r="B30" s="56" t="str">
        <f>IFERROR(VLOOKUP(Tabla16[[#This Row],[Código]],HIC,3,FALSE),"-")</f>
        <v>-</v>
      </c>
      <c r="C30" s="56" t="str">
        <f>IFERROR(VLOOKUP(Tabla16[[#This Row],[Código]],HIC,8,FALSE),"-")</f>
        <v>-</v>
      </c>
      <c r="D30" s="42"/>
      <c r="E30" s="42"/>
      <c r="F30" s="42"/>
    </row>
    <row r="31" spans="1:6" x14ac:dyDescent="0.25">
      <c r="A31" s="53" t="str">
        <f>IFERROR(VLOOKUP(Tabla16[[#This Row],[Código]],HIC,2,FALSE),"-")</f>
        <v>-</v>
      </c>
      <c r="B31" s="56" t="str">
        <f>IFERROR(VLOOKUP(Tabla16[[#This Row],[Código]],HIC,3,FALSE),"-")</f>
        <v>-</v>
      </c>
      <c r="C31" s="56" t="str">
        <f>IFERROR(VLOOKUP(Tabla16[[#This Row],[Código]],HIC,8,FALSE),"-")</f>
        <v>-</v>
      </c>
      <c r="D31" s="42"/>
      <c r="E31" s="42"/>
      <c r="F31" s="42"/>
    </row>
    <row r="32" spans="1:6" x14ac:dyDescent="0.25">
      <c r="A32" s="53" t="str">
        <f>IFERROR(VLOOKUP(Tabla16[[#This Row],[Código]],HIC,2,FALSE),"-")</f>
        <v>-</v>
      </c>
      <c r="B32" s="56" t="str">
        <f>IFERROR(VLOOKUP(Tabla16[[#This Row],[Código]],HIC,3,FALSE),"-")</f>
        <v>-</v>
      </c>
      <c r="C32" s="56" t="str">
        <f>IFERROR(VLOOKUP(Tabla16[[#This Row],[Código]],HIC,8,FALSE),"-")</f>
        <v>-</v>
      </c>
      <c r="D32" s="42"/>
      <c r="E32" s="42"/>
      <c r="F32" s="42"/>
    </row>
    <row r="33" spans="1:6" x14ac:dyDescent="0.25">
      <c r="A33" s="53" t="str">
        <f>IFERROR(VLOOKUP(Tabla16[[#This Row],[Código]],HIC,2,FALSE),"-")</f>
        <v>-</v>
      </c>
      <c r="B33" s="56" t="str">
        <f>IFERROR(VLOOKUP(Tabla16[[#This Row],[Código]],HIC,3,FALSE),"-")</f>
        <v>-</v>
      </c>
      <c r="C33" s="56" t="str">
        <f>IFERROR(VLOOKUP(Tabla16[[#This Row],[Código]],HIC,8,FALSE),"-")</f>
        <v>-</v>
      </c>
      <c r="D33" s="42"/>
      <c r="E33" s="42"/>
      <c r="F33" s="42"/>
    </row>
    <row r="34" spans="1:6" x14ac:dyDescent="0.25">
      <c r="A34" s="53" t="str">
        <f>IFERROR(VLOOKUP(Tabla16[[#This Row],[Código]],HIC,2,FALSE),"-")</f>
        <v>-</v>
      </c>
      <c r="B34" s="56" t="str">
        <f>IFERROR(VLOOKUP(Tabla16[[#This Row],[Código]],HIC,3,FALSE),"-")</f>
        <v>-</v>
      </c>
      <c r="C34" s="56" t="str">
        <f>IFERROR(VLOOKUP(Tabla16[[#This Row],[Código]],HIC,8,FALSE),"-")</f>
        <v>-</v>
      </c>
      <c r="D34" s="42"/>
      <c r="E34" s="42"/>
      <c r="F34" s="42"/>
    </row>
    <row r="35" spans="1:6" x14ac:dyDescent="0.25">
      <c r="A35" s="53" t="str">
        <f>IFERROR(VLOOKUP(Tabla16[[#This Row],[Código]],HIC,2,FALSE),"-")</f>
        <v>-</v>
      </c>
      <c r="B35" s="56" t="str">
        <f>IFERROR(VLOOKUP(Tabla16[[#This Row],[Código]],HIC,3,FALSE),"-")</f>
        <v>-</v>
      </c>
      <c r="C35" s="56" t="str">
        <f>IFERROR(VLOOKUP(Tabla16[[#This Row],[Código]],HIC,8,FALSE),"-")</f>
        <v>-</v>
      </c>
      <c r="D35" s="42"/>
      <c r="E35" s="42"/>
      <c r="F35" s="42"/>
    </row>
    <row r="36" spans="1:6" x14ac:dyDescent="0.25">
      <c r="A36" s="53" t="str">
        <f>IFERROR(VLOOKUP(Tabla16[[#This Row],[Código]],HIC,2,FALSE),"-")</f>
        <v>-</v>
      </c>
      <c r="B36" s="56" t="str">
        <f>IFERROR(VLOOKUP(Tabla16[[#This Row],[Código]],HIC,3,FALSE),"-")</f>
        <v>-</v>
      </c>
      <c r="C36" s="56" t="str">
        <f>IFERROR(VLOOKUP(Tabla16[[#This Row],[Código]],HIC,8,FALSE),"-")</f>
        <v>-</v>
      </c>
      <c r="D36" s="42"/>
      <c r="E36" s="42"/>
      <c r="F36" s="42"/>
    </row>
    <row r="37" spans="1:6" x14ac:dyDescent="0.25">
      <c r="A37" s="53" t="str">
        <f>IFERROR(VLOOKUP(Tabla16[[#This Row],[Código]],HIC,2,FALSE),"-")</f>
        <v>-</v>
      </c>
      <c r="B37" s="56" t="str">
        <f>IFERROR(VLOOKUP(Tabla16[[#This Row],[Código]],HIC,3,FALSE),"-")</f>
        <v>-</v>
      </c>
      <c r="C37" s="56" t="str">
        <f>IFERROR(VLOOKUP(Tabla16[[#This Row],[Código]],HIC,8,FALSE),"-")</f>
        <v>-</v>
      </c>
      <c r="D37" s="42"/>
      <c r="E37" s="42"/>
      <c r="F37" s="42"/>
    </row>
    <row r="38" spans="1:6" x14ac:dyDescent="0.25">
      <c r="A38" s="53" t="str">
        <f>IFERROR(VLOOKUP(Tabla16[[#This Row],[Código]],HIC,2,FALSE),"-")</f>
        <v>-</v>
      </c>
      <c r="B38" s="56" t="str">
        <f>IFERROR(VLOOKUP(Tabla16[[#This Row],[Código]],HIC,3,FALSE),"-")</f>
        <v>-</v>
      </c>
      <c r="C38" s="56" t="str">
        <f>IFERROR(VLOOKUP(Tabla16[[#This Row],[Código]],HIC,8,FALSE),"-")</f>
        <v>-</v>
      </c>
      <c r="D38" s="42"/>
      <c r="E38" s="42"/>
      <c r="F38" s="42"/>
    </row>
    <row r="39" spans="1:6" x14ac:dyDescent="0.25">
      <c r="A39" s="53" t="str">
        <f>IFERROR(VLOOKUP(Tabla16[[#This Row],[Código]],HIC,2,FALSE),"-")</f>
        <v>-</v>
      </c>
      <c r="B39" s="56" t="str">
        <f>IFERROR(VLOOKUP(Tabla16[[#This Row],[Código]],HIC,3,FALSE),"-")</f>
        <v>-</v>
      </c>
      <c r="C39" s="56" t="str">
        <f>IFERROR(VLOOKUP(Tabla16[[#This Row],[Código]],HIC,8,FALSE),"-")</f>
        <v>-</v>
      </c>
      <c r="D39" s="42"/>
      <c r="E39" s="42"/>
      <c r="F39" s="42"/>
    </row>
    <row r="40" spans="1:6" x14ac:dyDescent="0.25">
      <c r="A40" s="53" t="str">
        <f>IFERROR(VLOOKUP(Tabla16[[#This Row],[Código]],HIC,2,FALSE),"-")</f>
        <v>-</v>
      </c>
      <c r="B40" s="56" t="str">
        <f>IFERROR(VLOOKUP(Tabla16[[#This Row],[Código]],HIC,3,FALSE),"-")</f>
        <v>-</v>
      </c>
      <c r="C40" s="56" t="str">
        <f>IFERROR(VLOOKUP(Tabla16[[#This Row],[Código]],HIC,8,FALSE),"-")</f>
        <v>-</v>
      </c>
      <c r="D40" s="42"/>
      <c r="E40" s="42"/>
      <c r="F40" s="42"/>
    </row>
    <row r="41" spans="1:6" x14ac:dyDescent="0.25">
      <c r="A41" s="53" t="str">
        <f>IFERROR(VLOOKUP(Tabla16[[#This Row],[Código]],HIC,2,FALSE),"-")</f>
        <v>-</v>
      </c>
      <c r="B41" s="56" t="str">
        <f>IFERROR(VLOOKUP(Tabla16[[#This Row],[Código]],HIC,3,FALSE),"-")</f>
        <v>-</v>
      </c>
      <c r="C41" s="56" t="str">
        <f>IFERROR(VLOOKUP(Tabla16[[#This Row],[Código]],HIC,8,FALSE),"-")</f>
        <v>-</v>
      </c>
      <c r="D41" s="42"/>
      <c r="E41" s="42"/>
      <c r="F41" s="42"/>
    </row>
    <row r="42" spans="1:6" x14ac:dyDescent="0.25">
      <c r="A42" s="53" t="str">
        <f>IFERROR(VLOOKUP(Tabla16[[#This Row],[Código]],HIC,2,FALSE),"-")</f>
        <v>-</v>
      </c>
      <c r="B42" s="56" t="str">
        <f>IFERROR(VLOOKUP(Tabla16[[#This Row],[Código]],HIC,3,FALSE),"-")</f>
        <v>-</v>
      </c>
      <c r="C42" s="56" t="str">
        <f>IFERROR(VLOOKUP(Tabla16[[#This Row],[Código]],HIC,8,FALSE),"-")</f>
        <v>-</v>
      </c>
      <c r="D42" s="42"/>
      <c r="E42" s="42"/>
      <c r="F42" s="42"/>
    </row>
    <row r="43" spans="1:6" x14ac:dyDescent="0.25">
      <c r="A43" s="53" t="str">
        <f>IFERROR(VLOOKUP(Tabla16[[#This Row],[Código]],HIC,2,FALSE),"-")</f>
        <v>-</v>
      </c>
      <c r="B43" s="56" t="str">
        <f>IFERROR(VLOOKUP(Tabla16[[#This Row],[Código]],HIC,3,FALSE),"-")</f>
        <v>-</v>
      </c>
      <c r="C43" s="56" t="str">
        <f>IFERROR(VLOOKUP(Tabla16[[#This Row],[Código]],HIC,8,FALSE),"-")</f>
        <v>-</v>
      </c>
      <c r="D43" s="42"/>
      <c r="E43" s="42"/>
      <c r="F43" s="42"/>
    </row>
    <row r="44" spans="1:6" x14ac:dyDescent="0.25">
      <c r="A44" s="53" t="str">
        <f>IFERROR(VLOOKUP(Tabla16[[#This Row],[Código]],HIC,2,FALSE),"-")</f>
        <v>-</v>
      </c>
      <c r="B44" s="56" t="str">
        <f>IFERROR(VLOOKUP(Tabla16[[#This Row],[Código]],HIC,3,FALSE),"-")</f>
        <v>-</v>
      </c>
      <c r="C44" s="56" t="str">
        <f>IFERROR(VLOOKUP(Tabla16[[#This Row],[Código]],HIC,8,FALSE),"-")</f>
        <v>-</v>
      </c>
      <c r="D44" s="42"/>
      <c r="E44" s="42"/>
      <c r="F44" s="42"/>
    </row>
    <row r="45" spans="1:6" x14ac:dyDescent="0.25">
      <c r="A45" s="53" t="str">
        <f>IFERROR(VLOOKUP(Tabla16[[#This Row],[Código]],HIC,2,FALSE),"-")</f>
        <v>-</v>
      </c>
      <c r="B45" s="56" t="str">
        <f>IFERROR(VLOOKUP(Tabla16[[#This Row],[Código]],HIC,3,FALSE),"-")</f>
        <v>-</v>
      </c>
      <c r="C45" s="56" t="str">
        <f>IFERROR(VLOOKUP(Tabla16[[#This Row],[Código]],HIC,8,FALSE),"-")</f>
        <v>-</v>
      </c>
      <c r="D45" s="42"/>
      <c r="E45" s="42"/>
      <c r="F45" s="42"/>
    </row>
    <row r="46" spans="1:6" x14ac:dyDescent="0.25">
      <c r="A46" s="53" t="str">
        <f>IFERROR(VLOOKUP(Tabla16[[#This Row],[Código]],HIC,2,FALSE),"-")</f>
        <v>-</v>
      </c>
      <c r="B46" s="56" t="str">
        <f>IFERROR(VLOOKUP(Tabla16[[#This Row],[Código]],HIC,3,FALSE),"-")</f>
        <v>-</v>
      </c>
      <c r="C46" s="56" t="str">
        <f>IFERROR(VLOOKUP(Tabla16[[#This Row],[Código]],HIC,8,FALSE),"-")</f>
        <v>-</v>
      </c>
      <c r="D46" s="42"/>
      <c r="E46" s="42"/>
      <c r="F46" s="42"/>
    </row>
    <row r="47" spans="1:6" x14ac:dyDescent="0.25">
      <c r="A47" s="53" t="str">
        <f>IFERROR(VLOOKUP(Tabla16[[#This Row],[Código]],HIC,2,FALSE),"-")</f>
        <v>-</v>
      </c>
      <c r="B47" s="56" t="str">
        <f>IFERROR(VLOOKUP(Tabla16[[#This Row],[Código]],HIC,3,FALSE),"-")</f>
        <v>-</v>
      </c>
      <c r="C47" s="56" t="str">
        <f>IFERROR(VLOOKUP(Tabla16[[#This Row],[Código]],HIC,8,FALSE),"-")</f>
        <v>-</v>
      </c>
      <c r="D47" s="42"/>
      <c r="E47" s="42"/>
      <c r="F47" s="42"/>
    </row>
    <row r="48" spans="1:6" x14ac:dyDescent="0.25">
      <c r="A48" s="53" t="str">
        <f>IFERROR(VLOOKUP(Tabla16[[#This Row],[Código]],HIC,2,FALSE),"-")</f>
        <v>-</v>
      </c>
      <c r="B48" s="56" t="str">
        <f>IFERROR(VLOOKUP(Tabla16[[#This Row],[Código]],HIC,3,FALSE),"-")</f>
        <v>-</v>
      </c>
      <c r="C48" s="56" t="str">
        <f>IFERROR(VLOOKUP(Tabla16[[#This Row],[Código]],HIC,8,FALSE),"-")</f>
        <v>-</v>
      </c>
      <c r="D48" s="42"/>
      <c r="E48" s="42"/>
      <c r="F48" s="42"/>
    </row>
    <row r="49" spans="1:6" x14ac:dyDescent="0.25">
      <c r="A49" s="53" t="str">
        <f>IFERROR(VLOOKUP(Tabla16[[#This Row],[Código]],HIC,2,FALSE),"-")</f>
        <v>-</v>
      </c>
      <c r="B49" s="56" t="str">
        <f>IFERROR(VLOOKUP(Tabla16[[#This Row],[Código]],HIC,3,FALSE),"-")</f>
        <v>-</v>
      </c>
      <c r="C49" s="56" t="str">
        <f>IFERROR(VLOOKUP(Tabla16[[#This Row],[Código]],HIC,8,FALSE),"-")</f>
        <v>-</v>
      </c>
      <c r="D49" s="42"/>
      <c r="E49" s="42"/>
      <c r="F49" s="42"/>
    </row>
    <row r="50" spans="1:6" x14ac:dyDescent="0.25">
      <c r="A50" s="53" t="str">
        <f>IFERROR(VLOOKUP(Tabla16[[#This Row],[Código]],HIC,2,FALSE),"-")</f>
        <v>-</v>
      </c>
      <c r="B50" s="56" t="str">
        <f>IFERROR(VLOOKUP(Tabla16[[#This Row],[Código]],HIC,3,FALSE),"-")</f>
        <v>-</v>
      </c>
      <c r="C50" s="56" t="str">
        <f>IFERROR(VLOOKUP(Tabla16[[#This Row],[Código]],HIC,8,FALSE),"-")</f>
        <v>-</v>
      </c>
      <c r="D50" s="42"/>
      <c r="E50" s="42"/>
      <c r="F50" s="42"/>
    </row>
    <row r="51" spans="1:6" x14ac:dyDescent="0.25">
      <c r="A51" s="53" t="str">
        <f>IFERROR(VLOOKUP(Tabla16[[#This Row],[Código]],HIC,2,FALSE),"-")</f>
        <v>-</v>
      </c>
      <c r="B51" s="56" t="str">
        <f>IFERROR(VLOOKUP(Tabla16[[#This Row],[Código]],HIC,3,FALSE),"-")</f>
        <v>-</v>
      </c>
      <c r="C51" s="56" t="str">
        <f>IFERROR(VLOOKUP(Tabla16[[#This Row],[Código]],HIC,8,FALSE),"-")</f>
        <v>-</v>
      </c>
      <c r="D51" s="42"/>
      <c r="E51" s="42"/>
      <c r="F51" s="42"/>
    </row>
    <row r="52" spans="1:6" x14ac:dyDescent="0.25">
      <c r="A52" s="53" t="str">
        <f>IFERROR(VLOOKUP(Tabla16[[#This Row],[Código]],HIC,2,FALSE),"-")</f>
        <v>-</v>
      </c>
      <c r="B52" s="56" t="str">
        <f>IFERROR(VLOOKUP(Tabla16[[#This Row],[Código]],HIC,3,FALSE),"-")</f>
        <v>-</v>
      </c>
      <c r="C52" s="56" t="str">
        <f>IFERROR(VLOOKUP(Tabla16[[#This Row],[Código]],HIC,8,FALSE),"-")</f>
        <v>-</v>
      </c>
      <c r="D52" s="42"/>
      <c r="E52" s="42"/>
      <c r="F52" s="42"/>
    </row>
    <row r="53" spans="1:6" x14ac:dyDescent="0.25">
      <c r="A53" s="53" t="str">
        <f>IFERROR(VLOOKUP(Tabla16[[#This Row],[Código]],HIC,2,FALSE),"-")</f>
        <v>-</v>
      </c>
      <c r="B53" s="56" t="str">
        <f>IFERROR(VLOOKUP(Tabla16[[#This Row],[Código]],HIC,3,FALSE),"-")</f>
        <v>-</v>
      </c>
      <c r="C53" s="56" t="str">
        <f>IFERROR(VLOOKUP(Tabla16[[#This Row],[Código]],HIC,8,FALSE),"-")</f>
        <v>-</v>
      </c>
      <c r="D53" s="42"/>
      <c r="E53" s="42"/>
      <c r="F53" s="42"/>
    </row>
    <row r="54" spans="1:6" x14ac:dyDescent="0.25">
      <c r="A54" s="53" t="str">
        <f>IFERROR(VLOOKUP(Tabla16[[#This Row],[Código]],HIC,2,FALSE),"-")</f>
        <v>-</v>
      </c>
      <c r="B54" s="56" t="str">
        <f>IFERROR(VLOOKUP(Tabla16[[#This Row],[Código]],HIC,3,FALSE),"-")</f>
        <v>-</v>
      </c>
      <c r="C54" s="56" t="str">
        <f>IFERROR(VLOOKUP(Tabla16[[#This Row],[Código]],HIC,8,FALSE),"-")</f>
        <v>-</v>
      </c>
      <c r="D54" s="42"/>
      <c r="E54" s="42"/>
      <c r="F54" s="42"/>
    </row>
    <row r="55" spans="1:6" x14ac:dyDescent="0.25">
      <c r="A55" s="53" t="str">
        <f>IFERROR(VLOOKUP(Tabla16[[#This Row],[Código]],HIC,2,FALSE),"-")</f>
        <v>-</v>
      </c>
      <c r="B55" s="56" t="str">
        <f>IFERROR(VLOOKUP(Tabla16[[#This Row],[Código]],HIC,3,FALSE),"-")</f>
        <v>-</v>
      </c>
      <c r="C55" s="56" t="str">
        <f>IFERROR(VLOOKUP(Tabla16[[#This Row],[Código]],HIC,8,FALSE),"-")</f>
        <v>-</v>
      </c>
      <c r="D55" s="42"/>
      <c r="E55" s="42"/>
      <c r="F55" s="42"/>
    </row>
    <row r="56" spans="1:6" x14ac:dyDescent="0.25">
      <c r="A56" s="53" t="str">
        <f>IFERROR(VLOOKUP(Tabla16[[#This Row],[Código]],HIC,2,FALSE),"-")</f>
        <v>-</v>
      </c>
      <c r="B56" s="56" t="str">
        <f>IFERROR(VLOOKUP(Tabla16[[#This Row],[Código]],HIC,3,FALSE),"-")</f>
        <v>-</v>
      </c>
      <c r="C56" s="56" t="str">
        <f>IFERROR(VLOOKUP(Tabla16[[#This Row],[Código]],HIC,8,FALSE),"-")</f>
        <v>-</v>
      </c>
      <c r="D56" s="42"/>
      <c r="E56" s="42"/>
      <c r="F56" s="42"/>
    </row>
    <row r="57" spans="1:6" x14ac:dyDescent="0.25">
      <c r="A57" s="53" t="str">
        <f>IFERROR(VLOOKUP(Tabla16[[#This Row],[Código]],HIC,2,FALSE),"-")</f>
        <v>-</v>
      </c>
      <c r="B57" s="56" t="str">
        <f>IFERROR(VLOOKUP(Tabla16[[#This Row],[Código]],HIC,3,FALSE),"-")</f>
        <v>-</v>
      </c>
      <c r="C57" s="56" t="str">
        <f>IFERROR(VLOOKUP(Tabla16[[#This Row],[Código]],HIC,8,FALSE),"-")</f>
        <v>-</v>
      </c>
      <c r="D57" s="42"/>
      <c r="E57" s="42"/>
      <c r="F57" s="42"/>
    </row>
    <row r="58" spans="1:6" x14ac:dyDescent="0.25">
      <c r="A58" s="53" t="str">
        <f>IFERROR(VLOOKUP(Tabla16[[#This Row],[Código]],HIC,2,FALSE),"-")</f>
        <v>-</v>
      </c>
      <c r="B58" s="56" t="str">
        <f>IFERROR(VLOOKUP(Tabla16[[#This Row],[Código]],HIC,3,FALSE),"-")</f>
        <v>-</v>
      </c>
      <c r="C58" s="56" t="str">
        <f>IFERROR(VLOOKUP(Tabla16[[#This Row],[Código]],HIC,8,FALSE),"-")</f>
        <v>-</v>
      </c>
      <c r="D58" s="42"/>
      <c r="E58" s="42"/>
      <c r="F58" s="42"/>
    </row>
    <row r="59" spans="1:6" x14ac:dyDescent="0.25">
      <c r="A59" s="53" t="str">
        <f>IFERROR(VLOOKUP(Tabla16[[#This Row],[Código]],HIC,2,FALSE),"-")</f>
        <v>-</v>
      </c>
      <c r="B59" s="56" t="str">
        <f>IFERROR(VLOOKUP(Tabla16[[#This Row],[Código]],HIC,3,FALSE),"-")</f>
        <v>-</v>
      </c>
      <c r="C59" s="56" t="str">
        <f>IFERROR(VLOOKUP(Tabla16[[#This Row],[Código]],HIC,8,FALSE),"-")</f>
        <v>-</v>
      </c>
      <c r="D59" s="42"/>
      <c r="E59" s="42"/>
      <c r="F59" s="42"/>
    </row>
    <row r="60" spans="1:6" x14ac:dyDescent="0.25">
      <c r="A60" s="53" t="str">
        <f>IFERROR(VLOOKUP(Tabla16[[#This Row],[Código]],HIC,2,FALSE),"-")</f>
        <v>-</v>
      </c>
      <c r="B60" s="56" t="str">
        <f>IFERROR(VLOOKUP(Tabla16[[#This Row],[Código]],HIC,3,FALSE),"-")</f>
        <v>-</v>
      </c>
      <c r="C60" s="56" t="str">
        <f>IFERROR(VLOOKUP(Tabla16[[#This Row],[Código]],HIC,8,FALSE),"-")</f>
        <v>-</v>
      </c>
      <c r="D60" s="42"/>
      <c r="E60" s="42"/>
      <c r="F60" s="42"/>
    </row>
    <row r="61" spans="1:6" x14ac:dyDescent="0.25">
      <c r="A61" s="53" t="str">
        <f>IFERROR(VLOOKUP(Tabla16[[#This Row],[Código]],HIC,2,FALSE),"-")</f>
        <v>-</v>
      </c>
      <c r="B61" s="56" t="str">
        <f>IFERROR(VLOOKUP(Tabla16[[#This Row],[Código]],HIC,3,FALSE),"-")</f>
        <v>-</v>
      </c>
      <c r="C61" s="56" t="str">
        <f>IFERROR(VLOOKUP(Tabla16[[#This Row],[Código]],HIC,8,FALSE),"-")</f>
        <v>-</v>
      </c>
      <c r="D61" s="42"/>
      <c r="E61" s="42"/>
      <c r="F61" s="42"/>
    </row>
    <row r="62" spans="1:6" x14ac:dyDescent="0.25">
      <c r="A62" s="53" t="str">
        <f>IFERROR(VLOOKUP(Tabla16[[#This Row],[Código]],HIC,2,FALSE),"-")</f>
        <v>-</v>
      </c>
      <c r="B62" s="56" t="str">
        <f>IFERROR(VLOOKUP(Tabla16[[#This Row],[Código]],HIC,3,FALSE),"-")</f>
        <v>-</v>
      </c>
      <c r="C62" s="56" t="str">
        <f>IFERROR(VLOOKUP(Tabla16[[#This Row],[Código]],HIC,8,FALSE),"-")</f>
        <v>-</v>
      </c>
      <c r="D62" s="42"/>
      <c r="E62" s="42"/>
      <c r="F62" s="42"/>
    </row>
    <row r="63" spans="1:6" x14ac:dyDescent="0.25">
      <c r="A63" s="53" t="str">
        <f>IFERROR(VLOOKUP(Tabla16[[#This Row],[Código]],HIC,2,FALSE),"-")</f>
        <v>-</v>
      </c>
      <c r="B63" s="56" t="str">
        <f>IFERROR(VLOOKUP(Tabla16[[#This Row],[Código]],HIC,3,FALSE),"-")</f>
        <v>-</v>
      </c>
      <c r="C63" s="56" t="str">
        <f>IFERROR(VLOOKUP(Tabla16[[#This Row],[Código]],HIC,8,FALSE),"-")</f>
        <v>-</v>
      </c>
      <c r="D63" s="42"/>
      <c r="E63" s="42"/>
      <c r="F63" s="42"/>
    </row>
    <row r="64" spans="1:6" x14ac:dyDescent="0.25">
      <c r="A64" s="53" t="str">
        <f>IFERROR(VLOOKUP(Tabla16[[#This Row],[Código]],HIC,2,FALSE),"-")</f>
        <v>-</v>
      </c>
      <c r="B64" s="56" t="str">
        <f>IFERROR(VLOOKUP(Tabla16[[#This Row],[Código]],HIC,3,FALSE),"-")</f>
        <v>-</v>
      </c>
      <c r="C64" s="56" t="str">
        <f>IFERROR(VLOOKUP(Tabla16[[#This Row],[Código]],HIC,8,FALSE),"-")</f>
        <v>-</v>
      </c>
      <c r="D64" s="42"/>
      <c r="E64" s="42"/>
      <c r="F64" s="42"/>
    </row>
    <row r="65" spans="1:6" x14ac:dyDescent="0.25">
      <c r="A65" s="53" t="str">
        <f>IFERROR(VLOOKUP(Tabla16[[#This Row],[Código]],HIC,2,FALSE),"-")</f>
        <v>-</v>
      </c>
      <c r="B65" s="56" t="str">
        <f>IFERROR(VLOOKUP(Tabla16[[#This Row],[Código]],HIC,3,FALSE),"-")</f>
        <v>-</v>
      </c>
      <c r="C65" s="56" t="str">
        <f>IFERROR(VLOOKUP(Tabla16[[#This Row],[Código]],HIC,8,FALSE),"-")</f>
        <v>-</v>
      </c>
      <c r="D65" s="42"/>
      <c r="E65" s="42"/>
      <c r="F65" s="42"/>
    </row>
    <row r="66" spans="1:6" x14ac:dyDescent="0.25">
      <c r="A66" s="53" t="str">
        <f>IFERROR(VLOOKUP(Tabla16[[#This Row],[Código]],HIC,2,FALSE),"-")</f>
        <v>-</v>
      </c>
      <c r="B66" s="56" t="str">
        <f>IFERROR(VLOOKUP(Tabla16[[#This Row],[Código]],HIC,3,FALSE),"-")</f>
        <v>-</v>
      </c>
      <c r="C66" s="56" t="str">
        <f>IFERROR(VLOOKUP(Tabla16[[#This Row],[Código]],HIC,8,FALSE),"-")</f>
        <v>-</v>
      </c>
      <c r="D66" s="42"/>
      <c r="E66" s="42"/>
      <c r="F66" s="42"/>
    </row>
    <row r="67" spans="1:6" x14ac:dyDescent="0.25">
      <c r="A67" s="53" t="str">
        <f>IFERROR(VLOOKUP(Tabla16[[#This Row],[Código]],HIC,2,FALSE),"-")</f>
        <v>-</v>
      </c>
      <c r="B67" s="56" t="str">
        <f>IFERROR(VLOOKUP(Tabla16[[#This Row],[Código]],HIC,3,FALSE),"-")</f>
        <v>-</v>
      </c>
      <c r="C67" s="56" t="str">
        <f>IFERROR(VLOOKUP(Tabla16[[#This Row],[Código]],HIC,8,FALSE),"-")</f>
        <v>-</v>
      </c>
      <c r="D67" s="42"/>
      <c r="E67" s="42"/>
      <c r="F67" s="42"/>
    </row>
    <row r="68" spans="1:6" x14ac:dyDescent="0.25">
      <c r="A68" s="53" t="str">
        <f>IFERROR(VLOOKUP(Tabla16[[#This Row],[Código]],HIC,2,FALSE),"-")</f>
        <v>-</v>
      </c>
      <c r="B68" s="56" t="str">
        <f>IFERROR(VLOOKUP(Tabla16[[#This Row],[Código]],HIC,3,FALSE),"-")</f>
        <v>-</v>
      </c>
      <c r="C68" s="56" t="str">
        <f>IFERROR(VLOOKUP(Tabla16[[#This Row],[Código]],HIC,8,FALSE),"-")</f>
        <v>-</v>
      </c>
      <c r="D68" s="42"/>
      <c r="E68" s="42"/>
      <c r="F68" s="42"/>
    </row>
    <row r="69" spans="1:6" x14ac:dyDescent="0.25">
      <c r="A69" s="53" t="str">
        <f>IFERROR(VLOOKUP(Tabla16[[#This Row],[Código]],HIC,2,FALSE),"-")</f>
        <v>-</v>
      </c>
      <c r="B69" s="56" t="str">
        <f>IFERROR(VLOOKUP(Tabla16[[#This Row],[Código]],HIC,3,FALSE),"-")</f>
        <v>-</v>
      </c>
      <c r="C69" s="56" t="str">
        <f>IFERROR(VLOOKUP(Tabla16[[#This Row],[Código]],HIC,8,FALSE),"-")</f>
        <v>-</v>
      </c>
      <c r="D69" s="42"/>
      <c r="E69" s="42"/>
      <c r="F69" s="42"/>
    </row>
    <row r="70" spans="1:6" x14ac:dyDescent="0.25">
      <c r="A70" s="53" t="str">
        <f>IFERROR(VLOOKUP(Tabla16[[#This Row],[Código]],HIC,2,FALSE),"-")</f>
        <v>-</v>
      </c>
      <c r="B70" s="56" t="str">
        <f>IFERROR(VLOOKUP(Tabla16[[#This Row],[Código]],HIC,3,FALSE),"-")</f>
        <v>-</v>
      </c>
      <c r="C70" s="56" t="str">
        <f>IFERROR(VLOOKUP(Tabla16[[#This Row],[Código]],HIC,8,FALSE),"-")</f>
        <v>-</v>
      </c>
      <c r="D70" s="42"/>
      <c r="E70" s="42"/>
      <c r="F70" s="42"/>
    </row>
    <row r="71" spans="1:6" x14ac:dyDescent="0.25">
      <c r="A71" s="53" t="str">
        <f>IFERROR(VLOOKUP(Tabla16[[#This Row],[Código]],HIC,2,FALSE),"-")</f>
        <v>-</v>
      </c>
      <c r="B71" s="56" t="str">
        <f>IFERROR(VLOOKUP(Tabla16[[#This Row],[Código]],HIC,3,FALSE),"-")</f>
        <v>-</v>
      </c>
      <c r="C71" s="56" t="str">
        <f>IFERROR(VLOOKUP(Tabla16[[#This Row],[Código]],HIC,8,FALSE),"-")</f>
        <v>-</v>
      </c>
      <c r="D71" s="42"/>
      <c r="E71" s="42"/>
      <c r="F71" s="42"/>
    </row>
    <row r="72" spans="1:6" x14ac:dyDescent="0.25">
      <c r="A72" s="53" t="str">
        <f>IFERROR(VLOOKUP(Tabla16[[#This Row],[Código]],HIC,2,FALSE),"-")</f>
        <v>-</v>
      </c>
      <c r="B72" s="56" t="str">
        <f>IFERROR(VLOOKUP(Tabla16[[#This Row],[Código]],HIC,3,FALSE),"-")</f>
        <v>-</v>
      </c>
      <c r="C72" s="56" t="str">
        <f>IFERROR(VLOOKUP(Tabla16[[#This Row],[Código]],HIC,8,FALSE),"-")</f>
        <v>-</v>
      </c>
      <c r="D72" s="42"/>
      <c r="E72" s="42"/>
      <c r="F72" s="42"/>
    </row>
    <row r="73" spans="1:6" x14ac:dyDescent="0.25">
      <c r="A73" s="53" t="str">
        <f>IFERROR(VLOOKUP(Tabla16[[#This Row],[Código]],HIC,2,FALSE),"-")</f>
        <v>-</v>
      </c>
      <c r="B73" s="56" t="str">
        <f>IFERROR(VLOOKUP(Tabla16[[#This Row],[Código]],HIC,3,FALSE),"-")</f>
        <v>-</v>
      </c>
      <c r="C73" s="56" t="str">
        <f>IFERROR(VLOOKUP(Tabla16[[#This Row],[Código]],HIC,8,FALSE),"-")</f>
        <v>-</v>
      </c>
      <c r="D73" s="42"/>
      <c r="E73" s="42"/>
      <c r="F73" s="42"/>
    </row>
    <row r="74" spans="1:6" x14ac:dyDescent="0.25">
      <c r="A74" s="53" t="str">
        <f>IFERROR(VLOOKUP(Tabla16[[#This Row],[Código]],HIC,2,FALSE),"-")</f>
        <v>-</v>
      </c>
      <c r="B74" s="56" t="str">
        <f>IFERROR(VLOOKUP(Tabla16[[#This Row],[Código]],HIC,3,FALSE),"-")</f>
        <v>-</v>
      </c>
      <c r="C74" s="56" t="str">
        <f>IFERROR(VLOOKUP(Tabla16[[#This Row],[Código]],HIC,8,FALSE),"-")</f>
        <v>-</v>
      </c>
      <c r="D74" s="42"/>
      <c r="E74" s="42"/>
      <c r="F74" s="42"/>
    </row>
    <row r="75" spans="1:6" x14ac:dyDescent="0.25">
      <c r="A75" s="53" t="str">
        <f>IFERROR(VLOOKUP(Tabla16[[#This Row],[Código]],HIC,2,FALSE),"-")</f>
        <v>-</v>
      </c>
      <c r="B75" s="56" t="str">
        <f>IFERROR(VLOOKUP(Tabla16[[#This Row],[Código]],HIC,3,FALSE),"-")</f>
        <v>-</v>
      </c>
      <c r="C75" s="56" t="str">
        <f>IFERROR(VLOOKUP(Tabla16[[#This Row],[Código]],HIC,8,FALSE),"-")</f>
        <v>-</v>
      </c>
      <c r="D75" s="42"/>
      <c r="E75" s="42"/>
      <c r="F75" s="42"/>
    </row>
    <row r="76" spans="1:6" x14ac:dyDescent="0.25">
      <c r="A76" s="53" t="str">
        <f>IFERROR(VLOOKUP(Tabla16[[#This Row],[Código]],HIC,2,FALSE),"-")</f>
        <v>-</v>
      </c>
      <c r="B76" s="56" t="str">
        <f>IFERROR(VLOOKUP(Tabla16[[#This Row],[Código]],HIC,3,FALSE),"-")</f>
        <v>-</v>
      </c>
      <c r="C76" s="56" t="str">
        <f>IFERROR(VLOOKUP(Tabla16[[#This Row],[Código]],HIC,8,FALSE),"-")</f>
        <v>-</v>
      </c>
      <c r="D76" s="42"/>
      <c r="E76" s="42"/>
      <c r="F76" s="42"/>
    </row>
    <row r="77" spans="1:6" x14ac:dyDescent="0.25">
      <c r="A77" s="53" t="str">
        <f>IFERROR(VLOOKUP(Tabla16[[#This Row],[Código]],HIC,2,FALSE),"-")</f>
        <v>-</v>
      </c>
      <c r="B77" s="56" t="str">
        <f>IFERROR(VLOOKUP(Tabla16[[#This Row],[Código]],HIC,3,FALSE),"-")</f>
        <v>-</v>
      </c>
      <c r="C77" s="56" t="str">
        <f>IFERROR(VLOOKUP(Tabla16[[#This Row],[Código]],HIC,8,FALSE),"-")</f>
        <v>-</v>
      </c>
      <c r="D77" s="42"/>
      <c r="E77" s="42"/>
      <c r="F77" s="42"/>
    </row>
    <row r="78" spans="1:6" x14ac:dyDescent="0.25">
      <c r="A78" s="53" t="str">
        <f>IFERROR(VLOOKUP(Tabla16[[#This Row],[Código]],HIC,2,FALSE),"-")</f>
        <v>-</v>
      </c>
      <c r="B78" s="56" t="str">
        <f>IFERROR(VLOOKUP(Tabla16[[#This Row],[Código]],HIC,3,FALSE),"-")</f>
        <v>-</v>
      </c>
      <c r="C78" s="56" t="str">
        <f>IFERROR(VLOOKUP(Tabla16[[#This Row],[Código]],HIC,8,FALSE),"-")</f>
        <v>-</v>
      </c>
      <c r="D78" s="42"/>
      <c r="E78" s="42"/>
      <c r="F78" s="42"/>
    </row>
    <row r="79" spans="1:6" x14ac:dyDescent="0.25">
      <c r="A79" s="53" t="str">
        <f>IFERROR(VLOOKUP(Tabla16[[#This Row],[Código]],HIC,2,FALSE),"-")</f>
        <v>-</v>
      </c>
      <c r="B79" s="56" t="str">
        <f>IFERROR(VLOOKUP(Tabla16[[#This Row],[Código]],HIC,3,FALSE),"-")</f>
        <v>-</v>
      </c>
      <c r="C79" s="56" t="str">
        <f>IFERROR(VLOOKUP(Tabla16[[#This Row],[Código]],HIC,8,FALSE),"-")</f>
        <v>-</v>
      </c>
      <c r="D79" s="42"/>
      <c r="E79" s="42"/>
      <c r="F79" s="42"/>
    </row>
    <row r="80" spans="1:6" x14ac:dyDescent="0.25">
      <c r="A80" s="53" t="str">
        <f>IFERROR(VLOOKUP(Tabla16[[#This Row],[Código]],HIC,2,FALSE),"-")</f>
        <v>-</v>
      </c>
      <c r="B80" s="56" t="str">
        <f>IFERROR(VLOOKUP(Tabla16[[#This Row],[Código]],HIC,3,FALSE),"-")</f>
        <v>-</v>
      </c>
      <c r="C80" s="56" t="str">
        <f>IFERROR(VLOOKUP(Tabla16[[#This Row],[Código]],HIC,8,FALSE),"-")</f>
        <v>-</v>
      </c>
      <c r="D80" s="42"/>
      <c r="E80" s="42"/>
      <c r="F80" s="42"/>
    </row>
    <row r="81" spans="1:6" x14ac:dyDescent="0.25">
      <c r="A81" s="53" t="str">
        <f>IFERROR(VLOOKUP(Tabla16[[#This Row],[Código]],HIC,2,FALSE),"-")</f>
        <v>-</v>
      </c>
      <c r="B81" s="56" t="str">
        <f>IFERROR(VLOOKUP(Tabla16[[#This Row],[Código]],HIC,3,FALSE),"-")</f>
        <v>-</v>
      </c>
      <c r="C81" s="56" t="str">
        <f>IFERROR(VLOOKUP(Tabla16[[#This Row],[Código]],HIC,8,FALSE),"-")</f>
        <v>-</v>
      </c>
      <c r="D81" s="42"/>
      <c r="E81" s="42"/>
      <c r="F81" s="42"/>
    </row>
    <row r="82" spans="1:6" x14ac:dyDescent="0.25">
      <c r="A82" s="53" t="str">
        <f>IFERROR(VLOOKUP(Tabla16[[#This Row],[Código]],HIC,2,FALSE),"-")</f>
        <v>-</v>
      </c>
      <c r="B82" s="56" t="str">
        <f>IFERROR(VLOOKUP(Tabla16[[#This Row],[Código]],HIC,3,FALSE),"-")</f>
        <v>-</v>
      </c>
      <c r="C82" s="56" t="str">
        <f>IFERROR(VLOOKUP(Tabla16[[#This Row],[Código]],HIC,8,FALSE),"-")</f>
        <v>-</v>
      </c>
      <c r="D82" s="42"/>
      <c r="E82" s="42"/>
      <c r="F82" s="42"/>
    </row>
    <row r="83" spans="1:6" x14ac:dyDescent="0.25">
      <c r="A83" s="53" t="str">
        <f>IFERROR(VLOOKUP(Tabla16[[#This Row],[Código]],HIC,2,FALSE),"-")</f>
        <v>-</v>
      </c>
      <c r="B83" s="56" t="str">
        <f>IFERROR(VLOOKUP(Tabla16[[#This Row],[Código]],HIC,3,FALSE),"-")</f>
        <v>-</v>
      </c>
      <c r="C83" s="56" t="str">
        <f>IFERROR(VLOOKUP(Tabla16[[#This Row],[Código]],HIC,8,FALSE),"-")</f>
        <v>-</v>
      </c>
      <c r="D83" s="42"/>
      <c r="E83" s="42"/>
      <c r="F83" s="42"/>
    </row>
    <row r="84" spans="1:6" x14ac:dyDescent="0.25">
      <c r="A84" s="53" t="str">
        <f>IFERROR(VLOOKUP(Tabla16[[#This Row],[Código]],HIC,2,FALSE),"-")</f>
        <v>-</v>
      </c>
      <c r="B84" s="56" t="str">
        <f>IFERROR(VLOOKUP(Tabla16[[#This Row],[Código]],HIC,3,FALSE),"-")</f>
        <v>-</v>
      </c>
      <c r="C84" s="56" t="str">
        <f>IFERROR(VLOOKUP(Tabla16[[#This Row],[Código]],HIC,8,FALSE),"-")</f>
        <v>-</v>
      </c>
      <c r="D84" s="42"/>
      <c r="E84" s="42"/>
      <c r="F84" s="42"/>
    </row>
    <row r="85" spans="1:6" x14ac:dyDescent="0.25">
      <c r="A85" s="53" t="str">
        <f>IFERROR(VLOOKUP(Tabla16[[#This Row],[Código]],HIC,2,FALSE),"-")</f>
        <v>-</v>
      </c>
      <c r="B85" s="56" t="str">
        <f>IFERROR(VLOOKUP(Tabla16[[#This Row],[Código]],HIC,3,FALSE),"-")</f>
        <v>-</v>
      </c>
      <c r="C85" s="56" t="str">
        <f>IFERROR(VLOOKUP(Tabla16[[#This Row],[Código]],HIC,8,FALSE),"-")</f>
        <v>-</v>
      </c>
      <c r="D85" s="42"/>
      <c r="E85" s="42"/>
      <c r="F85" s="42"/>
    </row>
    <row r="86" spans="1:6" x14ac:dyDescent="0.25">
      <c r="A86" s="53" t="str">
        <f>IFERROR(VLOOKUP(Tabla16[[#This Row],[Código]],HIC,2,FALSE),"-")</f>
        <v>-</v>
      </c>
      <c r="B86" s="56" t="str">
        <f>IFERROR(VLOOKUP(Tabla16[[#This Row],[Código]],HIC,3,FALSE),"-")</f>
        <v>-</v>
      </c>
      <c r="C86" s="56" t="str">
        <f>IFERROR(VLOOKUP(Tabla16[[#This Row],[Código]],HIC,8,FALSE),"-")</f>
        <v>-</v>
      </c>
      <c r="D86" s="42"/>
      <c r="E86" s="42"/>
      <c r="F86" s="42"/>
    </row>
    <row r="87" spans="1:6" x14ac:dyDescent="0.25">
      <c r="A87" s="53" t="str">
        <f>IFERROR(VLOOKUP(Tabla16[[#This Row],[Código]],HIC,2,FALSE),"-")</f>
        <v>-</v>
      </c>
      <c r="B87" s="56" t="str">
        <f>IFERROR(VLOOKUP(Tabla16[[#This Row],[Código]],HIC,3,FALSE),"-")</f>
        <v>-</v>
      </c>
      <c r="C87" s="56" t="str">
        <f>IFERROR(VLOOKUP(Tabla16[[#This Row],[Código]],HIC,8,FALSE),"-")</f>
        <v>-</v>
      </c>
      <c r="D87" s="42"/>
      <c r="E87" s="42"/>
      <c r="F87" s="42"/>
    </row>
    <row r="88" spans="1:6" x14ac:dyDescent="0.25">
      <c r="A88" s="53" t="str">
        <f>IFERROR(VLOOKUP(Tabla16[[#This Row],[Código]],HIC,2,FALSE),"-")</f>
        <v>-</v>
      </c>
      <c r="B88" s="56" t="str">
        <f>IFERROR(VLOOKUP(Tabla16[[#This Row],[Código]],HIC,3,FALSE),"-")</f>
        <v>-</v>
      </c>
      <c r="C88" s="56" t="str">
        <f>IFERROR(VLOOKUP(Tabla16[[#This Row],[Código]],HIC,8,FALSE),"-")</f>
        <v>-</v>
      </c>
      <c r="D88" s="42"/>
      <c r="E88" s="42"/>
      <c r="F88" s="42"/>
    </row>
    <row r="89" spans="1:6" x14ac:dyDescent="0.25">
      <c r="A89" s="53" t="str">
        <f>IFERROR(VLOOKUP(Tabla16[[#This Row],[Código]],HIC,2,FALSE),"-")</f>
        <v>-</v>
      </c>
      <c r="B89" s="56" t="str">
        <f>IFERROR(VLOOKUP(Tabla16[[#This Row],[Código]],HIC,3,FALSE),"-")</f>
        <v>-</v>
      </c>
      <c r="C89" s="56" t="str">
        <f>IFERROR(VLOOKUP(Tabla16[[#This Row],[Código]],HIC,8,FALSE),"-")</f>
        <v>-</v>
      </c>
      <c r="D89" s="42"/>
      <c r="E89" s="42"/>
      <c r="F89" s="42"/>
    </row>
    <row r="90" spans="1:6" x14ac:dyDescent="0.25">
      <c r="A90" s="53" t="str">
        <f>IFERROR(VLOOKUP(Tabla16[[#This Row],[Código]],HIC,2,FALSE),"-")</f>
        <v>-</v>
      </c>
      <c r="B90" s="56" t="str">
        <f>IFERROR(VLOOKUP(Tabla16[[#This Row],[Código]],HIC,3,FALSE),"-")</f>
        <v>-</v>
      </c>
      <c r="C90" s="56" t="str">
        <f>IFERROR(VLOOKUP(Tabla16[[#This Row],[Código]],HIC,8,FALSE),"-")</f>
        <v>-</v>
      </c>
      <c r="D90" s="42"/>
      <c r="E90" s="42"/>
      <c r="F90" s="42"/>
    </row>
    <row r="91" spans="1:6" x14ac:dyDescent="0.25">
      <c r="A91" s="53" t="str">
        <f>IFERROR(VLOOKUP(Tabla16[[#This Row],[Código]],HIC,2,FALSE),"-")</f>
        <v>-</v>
      </c>
      <c r="B91" s="56" t="str">
        <f>IFERROR(VLOOKUP(Tabla16[[#This Row],[Código]],HIC,3,FALSE),"-")</f>
        <v>-</v>
      </c>
      <c r="C91" s="56" t="str">
        <f>IFERROR(VLOOKUP(Tabla16[[#This Row],[Código]],HIC,8,FALSE),"-")</f>
        <v>-</v>
      </c>
      <c r="D91" s="42"/>
      <c r="E91" s="42"/>
      <c r="F91" s="42"/>
    </row>
    <row r="92" spans="1:6" x14ac:dyDescent="0.25">
      <c r="A92" s="53" t="str">
        <f>IFERROR(VLOOKUP(Tabla16[[#This Row],[Código]],HIC,2,FALSE),"-")</f>
        <v>-</v>
      </c>
      <c r="B92" s="56" t="str">
        <f>IFERROR(VLOOKUP(Tabla16[[#This Row],[Código]],HIC,3,FALSE),"-")</f>
        <v>-</v>
      </c>
      <c r="C92" s="56" t="str">
        <f>IFERROR(VLOOKUP(Tabla16[[#This Row],[Código]],HIC,8,FALSE),"-")</f>
        <v>-</v>
      </c>
      <c r="D92" s="42"/>
      <c r="E92" s="42"/>
      <c r="F92" s="42"/>
    </row>
    <row r="93" spans="1:6" x14ac:dyDescent="0.25">
      <c r="A93" s="53" t="str">
        <f>IFERROR(VLOOKUP(Tabla16[[#This Row],[Código]],HIC,2,FALSE),"-")</f>
        <v>-</v>
      </c>
      <c r="B93" s="56" t="str">
        <f>IFERROR(VLOOKUP(Tabla16[[#This Row],[Código]],HIC,3,FALSE),"-")</f>
        <v>-</v>
      </c>
      <c r="C93" s="56" t="str">
        <f>IFERROR(VLOOKUP(Tabla16[[#This Row],[Código]],HIC,8,FALSE),"-")</f>
        <v>-</v>
      </c>
      <c r="D93" s="42"/>
      <c r="E93" s="42"/>
      <c r="F93" s="42"/>
    </row>
    <row r="94" spans="1:6" x14ac:dyDescent="0.25">
      <c r="A94" s="53" t="str">
        <f>IFERROR(VLOOKUP(Tabla16[[#This Row],[Código]],HIC,2,FALSE),"-")</f>
        <v>-</v>
      </c>
      <c r="B94" s="56" t="str">
        <f>IFERROR(VLOOKUP(Tabla16[[#This Row],[Código]],HIC,3,FALSE),"-")</f>
        <v>-</v>
      </c>
      <c r="C94" s="56" t="str">
        <f>IFERROR(VLOOKUP(Tabla16[[#This Row],[Código]],HIC,8,FALSE),"-")</f>
        <v>-</v>
      </c>
      <c r="D94" s="42"/>
      <c r="E94" s="42"/>
      <c r="F94" s="42"/>
    </row>
    <row r="95" spans="1:6" x14ac:dyDescent="0.25">
      <c r="A95" s="53" t="str">
        <f>IFERROR(VLOOKUP(Tabla16[[#This Row],[Código]],HIC,2,FALSE),"-")</f>
        <v>-</v>
      </c>
      <c r="B95" s="56" t="str">
        <f>IFERROR(VLOOKUP(Tabla16[[#This Row],[Código]],HIC,3,FALSE),"-")</f>
        <v>-</v>
      </c>
      <c r="C95" s="56" t="str">
        <f>IFERROR(VLOOKUP(Tabla16[[#This Row],[Código]],HIC,8,FALSE),"-")</f>
        <v>-</v>
      </c>
      <c r="D95" s="42"/>
      <c r="E95" s="42"/>
      <c r="F95" s="42"/>
    </row>
    <row r="96" spans="1:6" x14ac:dyDescent="0.25">
      <c r="A96" s="53" t="str">
        <f>IFERROR(VLOOKUP(Tabla16[[#This Row],[Código]],HIC,2,FALSE),"-")</f>
        <v>-</v>
      </c>
      <c r="B96" s="56" t="str">
        <f>IFERROR(VLOOKUP(Tabla16[[#This Row],[Código]],HIC,3,FALSE),"-")</f>
        <v>-</v>
      </c>
      <c r="C96" s="56" t="str">
        <f>IFERROR(VLOOKUP(Tabla16[[#This Row],[Código]],HIC,8,FALSE),"-")</f>
        <v>-</v>
      </c>
      <c r="D96" s="42"/>
      <c r="E96" s="42"/>
      <c r="F96" s="42"/>
    </row>
    <row r="97" spans="1:6" x14ac:dyDescent="0.25">
      <c r="A97" s="53" t="str">
        <f>IFERROR(VLOOKUP(Tabla16[[#This Row],[Código]],HIC,2,FALSE),"-")</f>
        <v>-</v>
      </c>
      <c r="B97" s="56" t="str">
        <f>IFERROR(VLOOKUP(Tabla16[[#This Row],[Código]],HIC,3,FALSE),"-")</f>
        <v>-</v>
      </c>
      <c r="C97" s="56" t="str">
        <f>IFERROR(VLOOKUP(Tabla16[[#This Row],[Código]],HIC,8,FALSE),"-")</f>
        <v>-</v>
      </c>
      <c r="D97" s="42"/>
      <c r="E97" s="42"/>
      <c r="F97" s="42"/>
    </row>
    <row r="98" spans="1:6" x14ac:dyDescent="0.25">
      <c r="A98" s="53" t="str">
        <f>IFERROR(VLOOKUP(Tabla16[[#This Row],[Código]],HIC,2,FALSE),"-")</f>
        <v>-</v>
      </c>
      <c r="B98" s="56" t="str">
        <f>IFERROR(VLOOKUP(Tabla16[[#This Row],[Código]],HIC,3,FALSE),"-")</f>
        <v>-</v>
      </c>
      <c r="C98" s="56" t="str">
        <f>IFERROR(VLOOKUP(Tabla16[[#This Row],[Código]],HIC,8,FALSE),"-")</f>
        <v>-</v>
      </c>
      <c r="D98" s="42"/>
      <c r="E98" s="42"/>
      <c r="F98" s="42"/>
    </row>
    <row r="99" spans="1:6" x14ac:dyDescent="0.25">
      <c r="A99" s="53" t="str">
        <f>IFERROR(VLOOKUP(Tabla16[[#This Row],[Código]],HIC,2,FALSE),"-")</f>
        <v>-</v>
      </c>
      <c r="B99" s="56" t="str">
        <f>IFERROR(VLOOKUP(Tabla16[[#This Row],[Código]],HIC,3,FALSE),"-")</f>
        <v>-</v>
      </c>
      <c r="C99" s="56" t="str">
        <f>IFERROR(VLOOKUP(Tabla16[[#This Row],[Código]],HIC,8,FALSE),"-")</f>
        <v>-</v>
      </c>
      <c r="D99" s="42"/>
      <c r="E99" s="42"/>
      <c r="F99" s="42"/>
    </row>
    <row r="100" spans="1:6" x14ac:dyDescent="0.25">
      <c r="A100" s="53" t="str">
        <f>IFERROR(VLOOKUP(Tabla16[[#This Row],[Código]],HIC,2,FALSE),"-")</f>
        <v>-</v>
      </c>
      <c r="B100" s="56" t="str">
        <f>IFERROR(VLOOKUP(Tabla16[[#This Row],[Código]],HIC,3,FALSE),"-")</f>
        <v>-</v>
      </c>
      <c r="C100" s="56" t="str">
        <f>IFERROR(VLOOKUP(Tabla16[[#This Row],[Código]],HIC,8,FALSE),"-")</f>
        <v>-</v>
      </c>
      <c r="D100" s="42"/>
      <c r="E100" s="42"/>
      <c r="F100" s="42"/>
    </row>
    <row r="101" spans="1:6" x14ac:dyDescent="0.25">
      <c r="A101" s="53" t="str">
        <f>IFERROR(VLOOKUP(Tabla16[[#This Row],[Código]],HIC,2,FALSE),"-")</f>
        <v>-</v>
      </c>
      <c r="B101" s="56" t="str">
        <f>IFERROR(VLOOKUP(Tabla16[[#This Row],[Código]],HIC,3,FALSE),"-")</f>
        <v>-</v>
      </c>
      <c r="C101" s="56" t="str">
        <f>IFERROR(VLOOKUP(Tabla16[[#This Row],[Código]],HIC,8,FALSE),"-")</f>
        <v>-</v>
      </c>
      <c r="D101" s="42"/>
      <c r="E101" s="42"/>
      <c r="F101" s="42"/>
    </row>
    <row r="102" spans="1:6" x14ac:dyDescent="0.25">
      <c r="A102" s="53" t="str">
        <f>IFERROR(VLOOKUP(Tabla16[[#This Row],[Código]],HIC,2,FALSE),"-")</f>
        <v>-</v>
      </c>
      <c r="B102" s="56" t="str">
        <f>IFERROR(VLOOKUP(Tabla16[[#This Row],[Código]],HIC,3,FALSE),"-")</f>
        <v>-</v>
      </c>
      <c r="C102" s="56" t="str">
        <f>IFERROR(VLOOKUP(Tabla16[[#This Row],[Código]],HIC,8,FALSE),"-")</f>
        <v>-</v>
      </c>
      <c r="D102" s="42"/>
      <c r="E102" s="42"/>
      <c r="F102" s="42"/>
    </row>
    <row r="103" spans="1:6" x14ac:dyDescent="0.25">
      <c r="A103" s="53" t="str">
        <f>IFERROR(VLOOKUP(Tabla16[[#This Row],[Código]],HIC,2,FALSE),"-")</f>
        <v>-</v>
      </c>
      <c r="B103" s="56" t="str">
        <f>IFERROR(VLOOKUP(Tabla16[[#This Row],[Código]],HIC,3,FALSE),"-")</f>
        <v>-</v>
      </c>
      <c r="C103" s="56" t="str">
        <f>IFERROR(VLOOKUP(Tabla16[[#This Row],[Código]],HIC,8,FALSE),"-")</f>
        <v>-</v>
      </c>
      <c r="D103" s="42"/>
      <c r="E103" s="42"/>
      <c r="F103" s="42"/>
    </row>
  </sheetData>
  <sheetProtection algorithmName="SHA-512" hashValue="rYsFJN1800QICtphd829H8lv5JRSL2vvFuA/ud78ABkJHzlkyZA/AsysHcJTCvV5LqUhE1t1f9bJ/NbyPpdQ8A==" saltValue="dNoiC0iSRTKDZEJENliiuw==" spinCount="100000" sheet="1" formatCells="0" formatColumns="0" formatRows="0" insertRows="0" insertHyperlinks="0" deleteRows="0" sort="0" autoFilter="0" pivotTables="0"/>
  <mergeCells count="1">
    <mergeCell ref="A1:F1"/>
  </mergeCells>
  <dataValidations count="3">
    <dataValidation type="list" allowBlank="1" showInputMessage="1" showErrorMessage="1" sqref="E3:E99" xr:uid="{00000000-0002-0000-1100-000000000000}">
      <formula1>Metodo</formula1>
    </dataValidation>
    <dataValidation type="list" allowBlank="1" showInputMessage="1" showErrorMessage="1" sqref="D3:D99" xr:uid="{00000000-0002-0000-1100-000001000000}">
      <formula1>Sentido</formula1>
    </dataValidation>
    <dataValidation type="list" allowBlank="1" showInputMessage="1" showErrorMessage="1" sqref="F3:F103" xr:uid="{00000000-0002-0000-1100-000002000000}">
      <formula1>Cambio</formula1>
    </dataValidation>
  </dataValidations>
  <hyperlinks>
    <hyperlink ref="H1" location="LEEME!A1" display="Volver a LEEME" xr:uid="{00000000-0004-0000-1100-000000000000}"/>
    <hyperlink ref="H3" location="DICCIONARIOS!A1" display="DICCIONARIOS" xr:uid="{00000000-0004-0000-1100-000001000000}"/>
    <hyperlink ref="H2" location="INFO!A1" display="Volver a INFO" xr:uid="{00000000-0004-0000-1100-000002000000}"/>
  </hyperlinks>
  <pageMargins left="0.7" right="0.7" top="0.75" bottom="0.75" header="0.3" footer="0.3"/>
  <pageSetup paperSize="9" orientation="portrait" verticalDpi="0"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27">
    <tabColor theme="7" tint="-0.249977111117893"/>
  </sheetPr>
  <dimension ref="A1:F103"/>
  <sheetViews>
    <sheetView workbookViewId="0">
      <selection activeCell="F2" sqref="F2"/>
    </sheetView>
  </sheetViews>
  <sheetFormatPr baseColWidth="10" defaultRowHeight="15" x14ac:dyDescent="0.25"/>
  <cols>
    <col min="1" max="1" width="9.140625" bestFit="1" customWidth="1"/>
    <col min="2" max="2" width="73.42578125" bestFit="1" customWidth="1"/>
    <col min="3" max="3" width="9" style="8" bestFit="1" customWidth="1"/>
    <col min="4" max="4" width="12.28515625" bestFit="1" customWidth="1"/>
    <col min="6" max="6" width="14" bestFit="1" customWidth="1"/>
  </cols>
  <sheetData>
    <row r="1" spans="1:6" x14ac:dyDescent="0.25">
      <c r="A1" s="101" t="s">
        <v>947</v>
      </c>
      <c r="B1" s="101"/>
      <c r="C1" s="101"/>
      <c r="D1" s="101"/>
      <c r="F1" s="31" t="s">
        <v>531</v>
      </c>
    </row>
    <row r="2" spans="1:6" ht="15.75" thickBot="1" x14ac:dyDescent="0.3">
      <c r="A2" s="43" t="s">
        <v>44</v>
      </c>
      <c r="B2" s="44" t="s">
        <v>4</v>
      </c>
      <c r="C2" s="44" t="s">
        <v>8</v>
      </c>
      <c r="D2" t="s">
        <v>344</v>
      </c>
      <c r="F2" s="41" t="s">
        <v>962</v>
      </c>
    </row>
    <row r="3" spans="1:6" ht="15.75" thickTop="1" x14ac:dyDescent="0.25">
      <c r="A3" s="53" t="str">
        <f>IFERROR(VLOOKUP(Tabla16[[#This Row],[Código]],HIC,2,FALSE),"-")</f>
        <v>91E0</v>
      </c>
      <c r="B3" s="54" t="str">
        <f>IFERROR(VLOOKUP(Tabla16[[#This Row],[Código]],HIC,3,FALSE),"-")</f>
        <v>* Bosques aluviales de Alnus glutinosa y Fraxinus excelsior (Alno-Padion, Alnion incanae, Salicion albae)</v>
      </c>
      <c r="C3" s="54" t="str">
        <f>IFERROR(VLOOKUP(Tabla16[[#This Row],[Código]],HIC,8,FALSE),"-")</f>
        <v>ATL</v>
      </c>
      <c r="D3" s="42" t="s">
        <v>51</v>
      </c>
      <c r="F3" s="39" t="s">
        <v>321</v>
      </c>
    </row>
    <row r="4" spans="1:6" x14ac:dyDescent="0.25">
      <c r="A4" s="53" t="str">
        <f>IFERROR(VLOOKUP(Tabla16[[#This Row],[Código]],HIC,2,FALSE),"-")</f>
        <v>91E0</v>
      </c>
      <c r="B4" s="54" t="str">
        <f>IFERROR(VLOOKUP(Tabla16[[#This Row],[Código]],HIC,3,FALSE),"-")</f>
        <v>* Bosques aluviales de Alnus glutinosa y Fraxinus excelsior (Alno-Padion, Alnion incanae, Salicion albae)</v>
      </c>
      <c r="C4" s="54" t="str">
        <f>IFERROR(VLOOKUP(Tabla16[[#This Row],[Código]],HIC,8,FALSE),"-")</f>
        <v>MED</v>
      </c>
      <c r="D4" s="42" t="s">
        <v>51</v>
      </c>
    </row>
    <row r="5" spans="1:6" x14ac:dyDescent="0.25">
      <c r="A5" s="53" t="str">
        <f>IFERROR(VLOOKUP(Tabla16[[#This Row],[Código]],HIC,2,FALSE),"-")</f>
        <v>4030</v>
      </c>
      <c r="B5" s="54" t="str">
        <f>IFERROR(VLOOKUP(Tabla16[[#This Row],[Código]],HIC,3,FALSE),"-")</f>
        <v>Brezales secos europeos</v>
      </c>
      <c r="C5" s="54" t="str">
        <f>IFERROR(VLOOKUP(Tabla16[[#This Row],[Código]],HIC,8,FALSE),"-")</f>
        <v>ATL</v>
      </c>
      <c r="D5" s="42" t="s">
        <v>53</v>
      </c>
    </row>
    <row r="6" spans="1:6" x14ac:dyDescent="0.25">
      <c r="A6" s="53" t="str">
        <f>IFERROR(VLOOKUP(Tabla16[[#This Row],[Código]],HIC,2,FALSE),"-")</f>
        <v>-</v>
      </c>
      <c r="B6" s="54" t="str">
        <f>IFERROR(VLOOKUP(Tabla16[[#This Row],[Código]],HIC,3,FALSE),"-")</f>
        <v>-</v>
      </c>
      <c r="C6" s="54" t="str">
        <f>IFERROR(VLOOKUP(Tabla16[[#This Row],[Código]],HIC,8,FALSE),"-")</f>
        <v>-</v>
      </c>
      <c r="D6" s="42"/>
    </row>
    <row r="7" spans="1:6" x14ac:dyDescent="0.25">
      <c r="A7" s="53" t="str">
        <f>IFERROR(VLOOKUP(Tabla16[[#This Row],[Código]],HIC,2,FALSE),"-")</f>
        <v>-</v>
      </c>
      <c r="B7" s="54" t="str">
        <f>IFERROR(VLOOKUP(Tabla16[[#This Row],[Código]],HIC,3,FALSE),"-")</f>
        <v>-</v>
      </c>
      <c r="C7" s="54" t="str">
        <f>IFERROR(VLOOKUP(Tabla16[[#This Row],[Código]],HIC,8,FALSE),"-")</f>
        <v>-</v>
      </c>
      <c r="D7" s="42"/>
    </row>
    <row r="8" spans="1:6" x14ac:dyDescent="0.25">
      <c r="A8" s="53" t="str">
        <f>IFERROR(VLOOKUP(Tabla16[[#This Row],[Código]],HIC,2,FALSE),"-")</f>
        <v>-</v>
      </c>
      <c r="B8" s="54" t="str">
        <f>IFERROR(VLOOKUP(Tabla16[[#This Row],[Código]],HIC,3,FALSE),"-")</f>
        <v>-</v>
      </c>
      <c r="C8" s="54" t="str">
        <f>IFERROR(VLOOKUP(Tabla16[[#This Row],[Código]],HIC,8,FALSE),"-")</f>
        <v>-</v>
      </c>
      <c r="D8" s="42"/>
    </row>
    <row r="9" spans="1:6" x14ac:dyDescent="0.25">
      <c r="A9" s="53" t="str">
        <f>IFERROR(VLOOKUP(Tabla16[[#This Row],[Código]],HIC,2,FALSE),"-")</f>
        <v>-</v>
      </c>
      <c r="B9" s="54" t="str">
        <f>IFERROR(VLOOKUP(Tabla16[[#This Row],[Código]],HIC,3,FALSE),"-")</f>
        <v>-</v>
      </c>
      <c r="C9" s="54" t="str">
        <f>IFERROR(VLOOKUP(Tabla16[[#This Row],[Código]],HIC,8,FALSE),"-")</f>
        <v>-</v>
      </c>
      <c r="D9" s="42"/>
    </row>
    <row r="10" spans="1:6" x14ac:dyDescent="0.25">
      <c r="A10" s="53" t="str">
        <f>IFERROR(VLOOKUP(Tabla16[[#This Row],[Código]],HIC,2,FALSE),"-")</f>
        <v>-</v>
      </c>
      <c r="B10" s="54" t="str">
        <f>IFERROR(VLOOKUP(Tabla16[[#This Row],[Código]],HIC,3,FALSE),"-")</f>
        <v>-</v>
      </c>
      <c r="C10" s="54" t="str">
        <f>IFERROR(VLOOKUP(Tabla16[[#This Row],[Código]],HIC,8,FALSE),"-")</f>
        <v>-</v>
      </c>
      <c r="D10" s="42"/>
    </row>
    <row r="11" spans="1:6" x14ac:dyDescent="0.25">
      <c r="A11" s="53" t="str">
        <f>IFERROR(VLOOKUP(Tabla16[[#This Row],[Código]],HIC,2,FALSE),"-")</f>
        <v>-</v>
      </c>
      <c r="B11" s="54" t="str">
        <f>IFERROR(VLOOKUP(Tabla16[[#This Row],[Código]],HIC,3,FALSE),"-")</f>
        <v>-</v>
      </c>
      <c r="C11" s="54" t="str">
        <f>IFERROR(VLOOKUP(Tabla16[[#This Row],[Código]],HIC,8,FALSE),"-")</f>
        <v>-</v>
      </c>
      <c r="D11" s="42"/>
    </row>
    <row r="12" spans="1:6" x14ac:dyDescent="0.25">
      <c r="A12" s="53" t="str">
        <f>IFERROR(VLOOKUP(Tabla16[[#This Row],[Código]],HIC,2,FALSE),"-")</f>
        <v>-</v>
      </c>
      <c r="B12" s="54" t="str">
        <f>IFERROR(VLOOKUP(Tabla16[[#This Row],[Código]],HIC,3,FALSE),"-")</f>
        <v>-</v>
      </c>
      <c r="C12" s="54" t="str">
        <f>IFERROR(VLOOKUP(Tabla16[[#This Row],[Código]],HIC,8,FALSE),"-")</f>
        <v>-</v>
      </c>
      <c r="D12" s="42"/>
    </row>
    <row r="13" spans="1:6" x14ac:dyDescent="0.25">
      <c r="A13" s="53" t="str">
        <f>IFERROR(VLOOKUP(Tabla16[[#This Row],[Código]],HIC,2,FALSE),"-")</f>
        <v>-</v>
      </c>
      <c r="B13" s="54" t="str">
        <f>IFERROR(VLOOKUP(Tabla16[[#This Row],[Código]],HIC,3,FALSE),"-")</f>
        <v>-</v>
      </c>
      <c r="C13" s="54" t="str">
        <f>IFERROR(VLOOKUP(Tabla16[[#This Row],[Código]],HIC,8,FALSE),"-")</f>
        <v>-</v>
      </c>
      <c r="D13" s="42"/>
    </row>
    <row r="14" spans="1:6" x14ac:dyDescent="0.25">
      <c r="A14" s="53" t="str">
        <f>IFERROR(VLOOKUP(Tabla16[[#This Row],[Código]],HIC,2,FALSE),"-")</f>
        <v>-</v>
      </c>
      <c r="B14" s="54" t="str">
        <f>IFERROR(VLOOKUP(Tabla16[[#This Row],[Código]],HIC,3,FALSE),"-")</f>
        <v>-</v>
      </c>
      <c r="C14" s="54" t="str">
        <f>IFERROR(VLOOKUP(Tabla16[[#This Row],[Código]],HIC,8,FALSE),"-")</f>
        <v>-</v>
      </c>
      <c r="D14" s="42"/>
    </row>
    <row r="15" spans="1:6" x14ac:dyDescent="0.25">
      <c r="A15" s="53" t="str">
        <f>IFERROR(VLOOKUP(Tabla16[[#This Row],[Código]],HIC,2,FALSE),"-")</f>
        <v>-</v>
      </c>
      <c r="B15" s="54" t="str">
        <f>IFERROR(VLOOKUP(Tabla16[[#This Row],[Código]],HIC,3,FALSE),"-")</f>
        <v>-</v>
      </c>
      <c r="C15" s="54" t="str">
        <f>IFERROR(VLOOKUP(Tabla16[[#This Row],[Código]],HIC,8,FALSE),"-")</f>
        <v>-</v>
      </c>
      <c r="D15" s="42"/>
    </row>
    <row r="16" spans="1:6" x14ac:dyDescent="0.25">
      <c r="A16" s="53" t="str">
        <f>IFERROR(VLOOKUP(Tabla16[[#This Row],[Código]],HIC,2,FALSE),"-")</f>
        <v>-</v>
      </c>
      <c r="B16" s="54" t="str">
        <f>IFERROR(VLOOKUP(Tabla16[[#This Row],[Código]],HIC,3,FALSE),"-")</f>
        <v>-</v>
      </c>
      <c r="C16" s="54" t="str">
        <f>IFERROR(VLOOKUP(Tabla16[[#This Row],[Código]],HIC,8,FALSE),"-")</f>
        <v>-</v>
      </c>
      <c r="D16" s="42"/>
    </row>
    <row r="17" spans="1:4" x14ac:dyDescent="0.25">
      <c r="A17" s="53" t="str">
        <f>IFERROR(VLOOKUP(Tabla16[[#This Row],[Código]],HIC,2,FALSE),"-")</f>
        <v>-</v>
      </c>
      <c r="B17" s="54" t="str">
        <f>IFERROR(VLOOKUP(Tabla16[[#This Row],[Código]],HIC,3,FALSE),"-")</f>
        <v>-</v>
      </c>
      <c r="C17" s="54" t="str">
        <f>IFERROR(VLOOKUP(Tabla16[[#This Row],[Código]],HIC,8,FALSE),"-")</f>
        <v>-</v>
      </c>
      <c r="D17" s="42"/>
    </row>
    <row r="18" spans="1:4" x14ac:dyDescent="0.25">
      <c r="A18" s="53" t="str">
        <f>IFERROR(VLOOKUP(Tabla16[[#This Row],[Código]],HIC,2,FALSE),"-")</f>
        <v>-</v>
      </c>
      <c r="B18" s="54" t="str">
        <f>IFERROR(VLOOKUP(Tabla16[[#This Row],[Código]],HIC,3,FALSE),"-")</f>
        <v>-</v>
      </c>
      <c r="C18" s="54" t="str">
        <f>IFERROR(VLOOKUP(Tabla16[[#This Row],[Código]],HIC,8,FALSE),"-")</f>
        <v>-</v>
      </c>
      <c r="D18" s="42"/>
    </row>
    <row r="19" spans="1:4" x14ac:dyDescent="0.25">
      <c r="A19" s="53" t="str">
        <f>IFERROR(VLOOKUP(Tabla16[[#This Row],[Código]],HIC,2,FALSE),"-")</f>
        <v>-</v>
      </c>
      <c r="B19" s="54" t="str">
        <f>IFERROR(VLOOKUP(Tabla16[[#This Row],[Código]],HIC,3,FALSE),"-")</f>
        <v>-</v>
      </c>
      <c r="C19" s="54" t="str">
        <f>IFERROR(VLOOKUP(Tabla16[[#This Row],[Código]],HIC,8,FALSE),"-")</f>
        <v>-</v>
      </c>
      <c r="D19" s="42"/>
    </row>
    <row r="20" spans="1:4" x14ac:dyDescent="0.25">
      <c r="A20" s="53" t="str">
        <f>IFERROR(VLOOKUP(Tabla16[[#This Row],[Código]],HIC,2,FALSE),"-")</f>
        <v>-</v>
      </c>
      <c r="B20" s="54" t="str">
        <f>IFERROR(VLOOKUP(Tabla16[[#This Row],[Código]],HIC,3,FALSE),"-")</f>
        <v>-</v>
      </c>
      <c r="C20" s="54" t="str">
        <f>IFERROR(VLOOKUP(Tabla16[[#This Row],[Código]],HIC,8,FALSE),"-")</f>
        <v>-</v>
      </c>
      <c r="D20" s="42"/>
    </row>
    <row r="21" spans="1:4" x14ac:dyDescent="0.25">
      <c r="A21" s="53" t="str">
        <f>IFERROR(VLOOKUP(Tabla16[[#This Row],[Código]],HIC,2,FALSE),"-")</f>
        <v>-</v>
      </c>
      <c r="B21" s="54" t="str">
        <f>IFERROR(VLOOKUP(Tabla16[[#This Row],[Código]],HIC,3,FALSE),"-")</f>
        <v>-</v>
      </c>
      <c r="C21" s="54" t="str">
        <f>IFERROR(VLOOKUP(Tabla16[[#This Row],[Código]],HIC,8,FALSE),"-")</f>
        <v>-</v>
      </c>
      <c r="D21" s="42"/>
    </row>
    <row r="22" spans="1:4" x14ac:dyDescent="0.25">
      <c r="A22" s="53" t="str">
        <f>IFERROR(VLOOKUP(Tabla16[[#This Row],[Código]],HIC,2,FALSE),"-")</f>
        <v>-</v>
      </c>
      <c r="B22" s="54" t="str">
        <f>IFERROR(VLOOKUP(Tabla16[[#This Row],[Código]],HIC,3,FALSE),"-")</f>
        <v>-</v>
      </c>
      <c r="C22" s="54" t="str">
        <f>IFERROR(VLOOKUP(Tabla16[[#This Row],[Código]],HIC,8,FALSE),"-")</f>
        <v>-</v>
      </c>
      <c r="D22" s="42"/>
    </row>
    <row r="23" spans="1:4" x14ac:dyDescent="0.25">
      <c r="A23" s="53" t="str">
        <f>IFERROR(VLOOKUP(Tabla16[[#This Row],[Código]],HIC,2,FALSE),"-")</f>
        <v>-</v>
      </c>
      <c r="B23" s="54" t="str">
        <f>IFERROR(VLOOKUP(Tabla16[[#This Row],[Código]],HIC,3,FALSE),"-")</f>
        <v>-</v>
      </c>
      <c r="C23" s="54" t="str">
        <f>IFERROR(VLOOKUP(Tabla16[[#This Row],[Código]],HIC,8,FALSE),"-")</f>
        <v>-</v>
      </c>
      <c r="D23" s="42"/>
    </row>
    <row r="24" spans="1:4" x14ac:dyDescent="0.25">
      <c r="A24" s="53" t="str">
        <f>IFERROR(VLOOKUP(Tabla16[[#This Row],[Código]],HIC,2,FALSE),"-")</f>
        <v>-</v>
      </c>
      <c r="B24" s="54" t="str">
        <f>IFERROR(VLOOKUP(Tabla16[[#This Row],[Código]],HIC,3,FALSE),"-")</f>
        <v>-</v>
      </c>
      <c r="C24" s="54" t="str">
        <f>IFERROR(VLOOKUP(Tabla16[[#This Row],[Código]],HIC,8,FALSE),"-")</f>
        <v>-</v>
      </c>
      <c r="D24" s="42"/>
    </row>
    <row r="25" spans="1:4" x14ac:dyDescent="0.25">
      <c r="A25" s="53" t="str">
        <f>IFERROR(VLOOKUP(Tabla16[[#This Row],[Código]],HIC,2,FALSE),"-")</f>
        <v>-</v>
      </c>
      <c r="B25" s="54" t="str">
        <f>IFERROR(VLOOKUP(Tabla16[[#This Row],[Código]],HIC,3,FALSE),"-")</f>
        <v>-</v>
      </c>
      <c r="C25" s="54" t="str">
        <f>IFERROR(VLOOKUP(Tabla16[[#This Row],[Código]],HIC,8,FALSE),"-")</f>
        <v>-</v>
      </c>
      <c r="D25" s="42"/>
    </row>
    <row r="26" spans="1:4" x14ac:dyDescent="0.25">
      <c r="A26" s="53" t="str">
        <f>IFERROR(VLOOKUP(Tabla16[[#This Row],[Código]],HIC,2,FALSE),"-")</f>
        <v>-</v>
      </c>
      <c r="B26" s="54" t="str">
        <f>IFERROR(VLOOKUP(Tabla16[[#This Row],[Código]],HIC,3,FALSE),"-")</f>
        <v>-</v>
      </c>
      <c r="C26" s="54" t="str">
        <f>IFERROR(VLOOKUP(Tabla16[[#This Row],[Código]],HIC,8,FALSE),"-")</f>
        <v>-</v>
      </c>
      <c r="D26" s="42"/>
    </row>
    <row r="27" spans="1:4" x14ac:dyDescent="0.25">
      <c r="A27" s="53" t="str">
        <f>IFERROR(VLOOKUP(Tabla16[[#This Row],[Código]],HIC,2,FALSE),"-")</f>
        <v>-</v>
      </c>
      <c r="B27" s="54" t="str">
        <f>IFERROR(VLOOKUP(Tabla16[[#This Row],[Código]],HIC,3,FALSE),"-")</f>
        <v>-</v>
      </c>
      <c r="C27" s="54" t="str">
        <f>IFERROR(VLOOKUP(Tabla16[[#This Row],[Código]],HIC,8,FALSE),"-")</f>
        <v>-</v>
      </c>
      <c r="D27" s="42"/>
    </row>
    <row r="28" spans="1:4" x14ac:dyDescent="0.25">
      <c r="A28" s="53" t="str">
        <f>IFERROR(VLOOKUP(Tabla16[[#This Row],[Código]],HIC,2,FALSE),"-")</f>
        <v>-</v>
      </c>
      <c r="B28" s="54" t="str">
        <f>IFERROR(VLOOKUP(Tabla16[[#This Row],[Código]],HIC,3,FALSE),"-")</f>
        <v>-</v>
      </c>
      <c r="C28" s="54" t="str">
        <f>IFERROR(VLOOKUP(Tabla16[[#This Row],[Código]],HIC,8,FALSE),"-")</f>
        <v>-</v>
      </c>
      <c r="D28" s="42"/>
    </row>
    <row r="29" spans="1:4" x14ac:dyDescent="0.25">
      <c r="A29" s="53" t="str">
        <f>IFERROR(VLOOKUP(Tabla16[[#This Row],[Código]],HIC,2,FALSE),"-")</f>
        <v>-</v>
      </c>
      <c r="B29" s="54" t="str">
        <f>IFERROR(VLOOKUP(Tabla16[[#This Row],[Código]],HIC,3,FALSE),"-")</f>
        <v>-</v>
      </c>
      <c r="C29" s="54" t="str">
        <f>IFERROR(VLOOKUP(Tabla16[[#This Row],[Código]],HIC,8,FALSE),"-")</f>
        <v>-</v>
      </c>
      <c r="D29" s="42"/>
    </row>
    <row r="30" spans="1:4" x14ac:dyDescent="0.25">
      <c r="A30" s="53" t="str">
        <f>IFERROR(VLOOKUP(Tabla16[[#This Row],[Código]],HIC,2,FALSE),"-")</f>
        <v>-</v>
      </c>
      <c r="B30" s="54" t="str">
        <f>IFERROR(VLOOKUP(Tabla16[[#This Row],[Código]],HIC,3,FALSE),"-")</f>
        <v>-</v>
      </c>
      <c r="C30" s="54" t="str">
        <f>IFERROR(VLOOKUP(Tabla16[[#This Row],[Código]],HIC,8,FALSE),"-")</f>
        <v>-</v>
      </c>
      <c r="D30" s="42"/>
    </row>
    <row r="31" spans="1:4" x14ac:dyDescent="0.25">
      <c r="A31" s="53" t="str">
        <f>IFERROR(VLOOKUP(Tabla16[[#This Row],[Código]],HIC,2,FALSE),"-")</f>
        <v>-</v>
      </c>
      <c r="B31" s="54" t="str">
        <f>IFERROR(VLOOKUP(Tabla16[[#This Row],[Código]],HIC,3,FALSE),"-")</f>
        <v>-</v>
      </c>
      <c r="C31" s="54" t="str">
        <f>IFERROR(VLOOKUP(Tabla16[[#This Row],[Código]],HIC,8,FALSE),"-")</f>
        <v>-</v>
      </c>
      <c r="D31" s="42"/>
    </row>
    <row r="32" spans="1:4" x14ac:dyDescent="0.25">
      <c r="A32" s="53" t="str">
        <f>IFERROR(VLOOKUP(Tabla16[[#This Row],[Código]],HIC,2,FALSE),"-")</f>
        <v>-</v>
      </c>
      <c r="B32" s="54" t="str">
        <f>IFERROR(VLOOKUP(Tabla16[[#This Row],[Código]],HIC,3,FALSE),"-")</f>
        <v>-</v>
      </c>
      <c r="C32" s="54" t="str">
        <f>IFERROR(VLOOKUP(Tabla16[[#This Row],[Código]],HIC,8,FALSE),"-")</f>
        <v>-</v>
      </c>
      <c r="D32" s="42"/>
    </row>
    <row r="33" spans="1:4" x14ac:dyDescent="0.25">
      <c r="A33" s="53" t="str">
        <f>IFERROR(VLOOKUP(Tabla16[[#This Row],[Código]],HIC,2,FALSE),"-")</f>
        <v>-</v>
      </c>
      <c r="B33" s="54" t="str">
        <f>IFERROR(VLOOKUP(Tabla16[[#This Row],[Código]],HIC,3,FALSE),"-")</f>
        <v>-</v>
      </c>
      <c r="C33" s="54" t="str">
        <f>IFERROR(VLOOKUP(Tabla16[[#This Row],[Código]],HIC,8,FALSE),"-")</f>
        <v>-</v>
      </c>
      <c r="D33" s="42"/>
    </row>
    <row r="34" spans="1:4" x14ac:dyDescent="0.25">
      <c r="A34" s="53" t="str">
        <f>IFERROR(VLOOKUP(Tabla16[[#This Row],[Código]],HIC,2,FALSE),"-")</f>
        <v>-</v>
      </c>
      <c r="B34" s="54" t="str">
        <f>IFERROR(VLOOKUP(Tabla16[[#This Row],[Código]],HIC,3,FALSE),"-")</f>
        <v>-</v>
      </c>
      <c r="C34" s="54" t="str">
        <f>IFERROR(VLOOKUP(Tabla16[[#This Row],[Código]],HIC,8,FALSE),"-")</f>
        <v>-</v>
      </c>
      <c r="D34" s="42"/>
    </row>
    <row r="35" spans="1:4" x14ac:dyDescent="0.25">
      <c r="A35" s="53" t="str">
        <f>IFERROR(VLOOKUP(Tabla16[[#This Row],[Código]],HIC,2,FALSE),"-")</f>
        <v>-</v>
      </c>
      <c r="B35" s="54" t="str">
        <f>IFERROR(VLOOKUP(Tabla16[[#This Row],[Código]],HIC,3,FALSE),"-")</f>
        <v>-</v>
      </c>
      <c r="C35" s="54" t="str">
        <f>IFERROR(VLOOKUP(Tabla16[[#This Row],[Código]],HIC,8,FALSE),"-")</f>
        <v>-</v>
      </c>
      <c r="D35" s="42"/>
    </row>
    <row r="36" spans="1:4" x14ac:dyDescent="0.25">
      <c r="A36" s="53" t="str">
        <f>IFERROR(VLOOKUP(Tabla16[[#This Row],[Código]],HIC,2,FALSE),"-")</f>
        <v>-</v>
      </c>
      <c r="B36" s="54" t="str">
        <f>IFERROR(VLOOKUP(Tabla16[[#This Row],[Código]],HIC,3,FALSE),"-")</f>
        <v>-</v>
      </c>
      <c r="C36" s="54" t="str">
        <f>IFERROR(VLOOKUP(Tabla16[[#This Row],[Código]],HIC,8,FALSE),"-")</f>
        <v>-</v>
      </c>
      <c r="D36" s="42"/>
    </row>
    <row r="37" spans="1:4" x14ac:dyDescent="0.25">
      <c r="A37" s="53" t="str">
        <f>IFERROR(VLOOKUP(Tabla16[[#This Row],[Código]],HIC,2,FALSE),"-")</f>
        <v>-</v>
      </c>
      <c r="B37" s="54" t="str">
        <f>IFERROR(VLOOKUP(Tabla16[[#This Row],[Código]],HIC,3,FALSE),"-")</f>
        <v>-</v>
      </c>
      <c r="C37" s="54" t="str">
        <f>IFERROR(VLOOKUP(Tabla16[[#This Row],[Código]],HIC,8,FALSE),"-")</f>
        <v>-</v>
      </c>
      <c r="D37" s="42"/>
    </row>
    <row r="38" spans="1:4" x14ac:dyDescent="0.25">
      <c r="A38" s="53" t="str">
        <f>IFERROR(VLOOKUP(Tabla16[[#This Row],[Código]],HIC,2,FALSE),"-")</f>
        <v>-</v>
      </c>
      <c r="B38" s="54" t="str">
        <f>IFERROR(VLOOKUP(Tabla16[[#This Row],[Código]],HIC,3,FALSE),"-")</f>
        <v>-</v>
      </c>
      <c r="C38" s="54" t="str">
        <f>IFERROR(VLOOKUP(Tabla16[[#This Row],[Código]],HIC,8,FALSE),"-")</f>
        <v>-</v>
      </c>
      <c r="D38" s="42"/>
    </row>
    <row r="39" spans="1:4" x14ac:dyDescent="0.25">
      <c r="A39" s="53" t="str">
        <f>IFERROR(VLOOKUP(Tabla16[[#This Row],[Código]],HIC,2,FALSE),"-")</f>
        <v>-</v>
      </c>
      <c r="B39" s="54" t="str">
        <f>IFERROR(VLOOKUP(Tabla16[[#This Row],[Código]],HIC,3,FALSE),"-")</f>
        <v>-</v>
      </c>
      <c r="C39" s="54" t="str">
        <f>IFERROR(VLOOKUP(Tabla16[[#This Row],[Código]],HIC,8,FALSE),"-")</f>
        <v>-</v>
      </c>
      <c r="D39" s="42"/>
    </row>
    <row r="40" spans="1:4" x14ac:dyDescent="0.25">
      <c r="A40" s="53" t="str">
        <f>IFERROR(VLOOKUP(Tabla16[[#This Row],[Código]],HIC,2,FALSE),"-")</f>
        <v>-</v>
      </c>
      <c r="B40" s="54" t="str">
        <f>IFERROR(VLOOKUP(Tabla16[[#This Row],[Código]],HIC,3,FALSE),"-")</f>
        <v>-</v>
      </c>
      <c r="C40" s="54" t="str">
        <f>IFERROR(VLOOKUP(Tabla16[[#This Row],[Código]],HIC,8,FALSE),"-")</f>
        <v>-</v>
      </c>
      <c r="D40" s="42"/>
    </row>
    <row r="41" spans="1:4" x14ac:dyDescent="0.25">
      <c r="A41" s="53" t="str">
        <f>IFERROR(VLOOKUP(Tabla16[[#This Row],[Código]],HIC,2,FALSE),"-")</f>
        <v>-</v>
      </c>
      <c r="B41" s="54" t="str">
        <f>IFERROR(VLOOKUP(Tabla16[[#This Row],[Código]],HIC,3,FALSE),"-")</f>
        <v>-</v>
      </c>
      <c r="C41" s="54" t="str">
        <f>IFERROR(VLOOKUP(Tabla16[[#This Row],[Código]],HIC,8,FALSE),"-")</f>
        <v>-</v>
      </c>
      <c r="D41" s="42"/>
    </row>
    <row r="42" spans="1:4" x14ac:dyDescent="0.25">
      <c r="A42" s="53" t="str">
        <f>IFERROR(VLOOKUP(Tabla16[[#This Row],[Código]],HIC,2,FALSE),"-")</f>
        <v>-</v>
      </c>
      <c r="B42" s="54" t="str">
        <f>IFERROR(VLOOKUP(Tabla16[[#This Row],[Código]],HIC,3,FALSE),"-")</f>
        <v>-</v>
      </c>
      <c r="C42" s="54" t="str">
        <f>IFERROR(VLOOKUP(Tabla16[[#This Row],[Código]],HIC,8,FALSE),"-")</f>
        <v>-</v>
      </c>
      <c r="D42" s="42"/>
    </row>
    <row r="43" spans="1:4" x14ac:dyDescent="0.25">
      <c r="A43" s="53" t="str">
        <f>IFERROR(VLOOKUP(Tabla16[[#This Row],[Código]],HIC,2,FALSE),"-")</f>
        <v>-</v>
      </c>
      <c r="B43" s="54" t="str">
        <f>IFERROR(VLOOKUP(Tabla16[[#This Row],[Código]],HIC,3,FALSE),"-")</f>
        <v>-</v>
      </c>
      <c r="C43" s="54" t="str">
        <f>IFERROR(VLOOKUP(Tabla16[[#This Row],[Código]],HIC,8,FALSE),"-")</f>
        <v>-</v>
      </c>
      <c r="D43" s="42"/>
    </row>
    <row r="44" spans="1:4" x14ac:dyDescent="0.25">
      <c r="A44" s="53" t="str">
        <f>IFERROR(VLOOKUP(Tabla16[[#This Row],[Código]],HIC,2,FALSE),"-")</f>
        <v>-</v>
      </c>
      <c r="B44" s="54" t="str">
        <f>IFERROR(VLOOKUP(Tabla16[[#This Row],[Código]],HIC,3,FALSE),"-")</f>
        <v>-</v>
      </c>
      <c r="C44" s="54" t="str">
        <f>IFERROR(VLOOKUP(Tabla16[[#This Row],[Código]],HIC,8,FALSE),"-")</f>
        <v>-</v>
      </c>
      <c r="D44" s="42"/>
    </row>
    <row r="45" spans="1:4" x14ac:dyDescent="0.25">
      <c r="A45" s="53" t="str">
        <f>IFERROR(VLOOKUP(Tabla16[[#This Row],[Código]],HIC,2,FALSE),"-")</f>
        <v>-</v>
      </c>
      <c r="B45" s="54" t="str">
        <f>IFERROR(VLOOKUP(Tabla16[[#This Row],[Código]],HIC,3,FALSE),"-")</f>
        <v>-</v>
      </c>
      <c r="C45" s="54" t="str">
        <f>IFERROR(VLOOKUP(Tabla16[[#This Row],[Código]],HIC,8,FALSE),"-")</f>
        <v>-</v>
      </c>
      <c r="D45" s="42"/>
    </row>
    <row r="46" spans="1:4" x14ac:dyDescent="0.25">
      <c r="A46" s="53" t="str">
        <f>IFERROR(VLOOKUP(Tabla16[[#This Row],[Código]],HIC,2,FALSE),"-")</f>
        <v>-</v>
      </c>
      <c r="B46" s="54" t="str">
        <f>IFERROR(VLOOKUP(Tabla16[[#This Row],[Código]],HIC,3,FALSE),"-")</f>
        <v>-</v>
      </c>
      <c r="C46" s="54" t="str">
        <f>IFERROR(VLOOKUP(Tabla16[[#This Row],[Código]],HIC,8,FALSE),"-")</f>
        <v>-</v>
      </c>
      <c r="D46" s="42"/>
    </row>
    <row r="47" spans="1:4" x14ac:dyDescent="0.25">
      <c r="A47" s="53" t="str">
        <f>IFERROR(VLOOKUP(Tabla16[[#This Row],[Código]],HIC,2,FALSE),"-")</f>
        <v>-</v>
      </c>
      <c r="B47" s="54" t="str">
        <f>IFERROR(VLOOKUP(Tabla16[[#This Row],[Código]],HIC,3,FALSE),"-")</f>
        <v>-</v>
      </c>
      <c r="C47" s="54" t="str">
        <f>IFERROR(VLOOKUP(Tabla16[[#This Row],[Código]],HIC,8,FALSE),"-")</f>
        <v>-</v>
      </c>
      <c r="D47" s="42"/>
    </row>
    <row r="48" spans="1:4" x14ac:dyDescent="0.25">
      <c r="A48" s="53" t="str">
        <f>IFERROR(VLOOKUP(Tabla16[[#This Row],[Código]],HIC,2,FALSE),"-")</f>
        <v>-</v>
      </c>
      <c r="B48" s="54" t="str">
        <f>IFERROR(VLOOKUP(Tabla16[[#This Row],[Código]],HIC,3,FALSE),"-")</f>
        <v>-</v>
      </c>
      <c r="C48" s="54" t="str">
        <f>IFERROR(VLOOKUP(Tabla16[[#This Row],[Código]],HIC,8,FALSE),"-")</f>
        <v>-</v>
      </c>
      <c r="D48" s="42"/>
    </row>
    <row r="49" spans="1:4" x14ac:dyDescent="0.25">
      <c r="A49" s="53" t="str">
        <f>IFERROR(VLOOKUP(Tabla16[[#This Row],[Código]],HIC,2,FALSE),"-")</f>
        <v>-</v>
      </c>
      <c r="B49" s="54" t="str">
        <f>IFERROR(VLOOKUP(Tabla16[[#This Row],[Código]],HIC,3,FALSE),"-")</f>
        <v>-</v>
      </c>
      <c r="C49" s="54" t="str">
        <f>IFERROR(VLOOKUP(Tabla16[[#This Row],[Código]],HIC,8,FALSE),"-")</f>
        <v>-</v>
      </c>
      <c r="D49" s="42"/>
    </row>
    <row r="50" spans="1:4" x14ac:dyDescent="0.25">
      <c r="A50" s="53" t="str">
        <f>IFERROR(VLOOKUP(Tabla16[[#This Row],[Código]],HIC,2,FALSE),"-")</f>
        <v>-</v>
      </c>
      <c r="B50" s="54" t="str">
        <f>IFERROR(VLOOKUP(Tabla16[[#This Row],[Código]],HIC,3,FALSE),"-")</f>
        <v>-</v>
      </c>
      <c r="C50" s="54" t="str">
        <f>IFERROR(VLOOKUP(Tabla16[[#This Row],[Código]],HIC,8,FALSE),"-")</f>
        <v>-</v>
      </c>
      <c r="D50" s="42"/>
    </row>
    <row r="51" spans="1:4" x14ac:dyDescent="0.25">
      <c r="A51" s="53" t="str">
        <f>IFERROR(VLOOKUP(Tabla16[[#This Row],[Código]],HIC,2,FALSE),"-")</f>
        <v>-</v>
      </c>
      <c r="B51" s="54" t="str">
        <f>IFERROR(VLOOKUP(Tabla16[[#This Row],[Código]],HIC,3,FALSE),"-")</f>
        <v>-</v>
      </c>
      <c r="C51" s="54" t="str">
        <f>IFERROR(VLOOKUP(Tabla16[[#This Row],[Código]],HIC,8,FALSE),"-")</f>
        <v>-</v>
      </c>
      <c r="D51" s="42"/>
    </row>
    <row r="52" spans="1:4" x14ac:dyDescent="0.25">
      <c r="A52" s="53" t="str">
        <f>IFERROR(VLOOKUP(Tabla16[[#This Row],[Código]],HIC,2,FALSE),"-")</f>
        <v>-</v>
      </c>
      <c r="B52" s="54" t="str">
        <f>IFERROR(VLOOKUP(Tabla16[[#This Row],[Código]],HIC,3,FALSE),"-")</f>
        <v>-</v>
      </c>
      <c r="C52" s="54" t="str">
        <f>IFERROR(VLOOKUP(Tabla16[[#This Row],[Código]],HIC,8,FALSE),"-")</f>
        <v>-</v>
      </c>
      <c r="D52" s="42"/>
    </row>
    <row r="53" spans="1:4" x14ac:dyDescent="0.25">
      <c r="A53" s="53" t="str">
        <f>IFERROR(VLOOKUP(Tabla16[[#This Row],[Código]],HIC,2,FALSE),"-")</f>
        <v>-</v>
      </c>
      <c r="B53" s="54" t="str">
        <f>IFERROR(VLOOKUP(Tabla16[[#This Row],[Código]],HIC,3,FALSE),"-")</f>
        <v>-</v>
      </c>
      <c r="C53" s="54" t="str">
        <f>IFERROR(VLOOKUP(Tabla16[[#This Row],[Código]],HIC,8,FALSE),"-")</f>
        <v>-</v>
      </c>
      <c r="D53" s="42"/>
    </row>
    <row r="54" spans="1:4" x14ac:dyDescent="0.25">
      <c r="A54" s="53" t="str">
        <f>IFERROR(VLOOKUP(Tabla16[[#This Row],[Código]],HIC,2,FALSE),"-")</f>
        <v>-</v>
      </c>
      <c r="B54" s="54" t="str">
        <f>IFERROR(VLOOKUP(Tabla16[[#This Row],[Código]],HIC,3,FALSE),"-")</f>
        <v>-</v>
      </c>
      <c r="C54" s="54" t="str">
        <f>IFERROR(VLOOKUP(Tabla16[[#This Row],[Código]],HIC,8,FALSE),"-")</f>
        <v>-</v>
      </c>
      <c r="D54" s="42"/>
    </row>
    <row r="55" spans="1:4" x14ac:dyDescent="0.25">
      <c r="A55" s="53" t="str">
        <f>IFERROR(VLOOKUP(Tabla16[[#This Row],[Código]],HIC,2,FALSE),"-")</f>
        <v>-</v>
      </c>
      <c r="B55" s="54" t="str">
        <f>IFERROR(VLOOKUP(Tabla16[[#This Row],[Código]],HIC,3,FALSE),"-")</f>
        <v>-</v>
      </c>
      <c r="C55" s="54" t="str">
        <f>IFERROR(VLOOKUP(Tabla16[[#This Row],[Código]],HIC,8,FALSE),"-")</f>
        <v>-</v>
      </c>
      <c r="D55" s="42"/>
    </row>
    <row r="56" spans="1:4" x14ac:dyDescent="0.25">
      <c r="A56" s="53" t="str">
        <f>IFERROR(VLOOKUP(Tabla16[[#This Row],[Código]],HIC,2,FALSE),"-")</f>
        <v>-</v>
      </c>
      <c r="B56" s="54" t="str">
        <f>IFERROR(VLOOKUP(Tabla16[[#This Row],[Código]],HIC,3,FALSE),"-")</f>
        <v>-</v>
      </c>
      <c r="C56" s="54" t="str">
        <f>IFERROR(VLOOKUP(Tabla16[[#This Row],[Código]],HIC,8,FALSE),"-")</f>
        <v>-</v>
      </c>
      <c r="D56" s="42"/>
    </row>
    <row r="57" spans="1:4" x14ac:dyDescent="0.25">
      <c r="A57" s="53" t="str">
        <f>IFERROR(VLOOKUP(Tabla16[[#This Row],[Código]],HIC,2,FALSE),"-")</f>
        <v>-</v>
      </c>
      <c r="B57" s="54" t="str">
        <f>IFERROR(VLOOKUP(Tabla16[[#This Row],[Código]],HIC,3,FALSE),"-")</f>
        <v>-</v>
      </c>
      <c r="C57" s="54" t="str">
        <f>IFERROR(VLOOKUP(Tabla16[[#This Row],[Código]],HIC,8,FALSE),"-")</f>
        <v>-</v>
      </c>
      <c r="D57" s="42"/>
    </row>
    <row r="58" spans="1:4" x14ac:dyDescent="0.25">
      <c r="A58" s="53" t="str">
        <f>IFERROR(VLOOKUP(Tabla16[[#This Row],[Código]],HIC,2,FALSE),"-")</f>
        <v>-</v>
      </c>
      <c r="B58" s="54" t="str">
        <f>IFERROR(VLOOKUP(Tabla16[[#This Row],[Código]],HIC,3,FALSE),"-")</f>
        <v>-</v>
      </c>
      <c r="C58" s="54" t="str">
        <f>IFERROR(VLOOKUP(Tabla16[[#This Row],[Código]],HIC,8,FALSE),"-")</f>
        <v>-</v>
      </c>
      <c r="D58" s="42"/>
    </row>
    <row r="59" spans="1:4" x14ac:dyDescent="0.25">
      <c r="A59" s="53" t="str">
        <f>IFERROR(VLOOKUP(Tabla16[[#This Row],[Código]],HIC,2,FALSE),"-")</f>
        <v>-</v>
      </c>
      <c r="B59" s="54" t="str">
        <f>IFERROR(VLOOKUP(Tabla16[[#This Row],[Código]],HIC,3,FALSE),"-")</f>
        <v>-</v>
      </c>
      <c r="C59" s="54" t="str">
        <f>IFERROR(VLOOKUP(Tabla16[[#This Row],[Código]],HIC,8,FALSE),"-")</f>
        <v>-</v>
      </c>
      <c r="D59" s="42"/>
    </row>
    <row r="60" spans="1:4" x14ac:dyDescent="0.25">
      <c r="A60" s="53" t="str">
        <f>IFERROR(VLOOKUP(Tabla16[[#This Row],[Código]],HIC,2,FALSE),"-")</f>
        <v>-</v>
      </c>
      <c r="B60" s="54" t="str">
        <f>IFERROR(VLOOKUP(Tabla16[[#This Row],[Código]],HIC,3,FALSE),"-")</f>
        <v>-</v>
      </c>
      <c r="C60" s="54" t="str">
        <f>IFERROR(VLOOKUP(Tabla16[[#This Row],[Código]],HIC,8,FALSE),"-")</f>
        <v>-</v>
      </c>
      <c r="D60" s="42"/>
    </row>
    <row r="61" spans="1:4" x14ac:dyDescent="0.25">
      <c r="A61" s="53" t="str">
        <f>IFERROR(VLOOKUP(Tabla16[[#This Row],[Código]],HIC,2,FALSE),"-")</f>
        <v>-</v>
      </c>
      <c r="B61" s="54" t="str">
        <f>IFERROR(VLOOKUP(Tabla16[[#This Row],[Código]],HIC,3,FALSE),"-")</f>
        <v>-</v>
      </c>
      <c r="C61" s="54" t="str">
        <f>IFERROR(VLOOKUP(Tabla16[[#This Row],[Código]],HIC,8,FALSE),"-")</f>
        <v>-</v>
      </c>
      <c r="D61" s="42"/>
    </row>
    <row r="62" spans="1:4" x14ac:dyDescent="0.25">
      <c r="A62" s="53" t="str">
        <f>IFERROR(VLOOKUP(Tabla16[[#This Row],[Código]],HIC,2,FALSE),"-")</f>
        <v>-</v>
      </c>
      <c r="B62" s="54" t="str">
        <f>IFERROR(VLOOKUP(Tabla16[[#This Row],[Código]],HIC,3,FALSE),"-")</f>
        <v>-</v>
      </c>
      <c r="C62" s="54" t="str">
        <f>IFERROR(VLOOKUP(Tabla16[[#This Row],[Código]],HIC,8,FALSE),"-")</f>
        <v>-</v>
      </c>
      <c r="D62" s="42"/>
    </row>
    <row r="63" spans="1:4" x14ac:dyDescent="0.25">
      <c r="A63" s="53" t="str">
        <f>IFERROR(VLOOKUP(Tabla16[[#This Row],[Código]],HIC,2,FALSE),"-")</f>
        <v>-</v>
      </c>
      <c r="B63" s="54" t="str">
        <f>IFERROR(VLOOKUP(Tabla16[[#This Row],[Código]],HIC,3,FALSE),"-")</f>
        <v>-</v>
      </c>
      <c r="C63" s="54" t="str">
        <f>IFERROR(VLOOKUP(Tabla16[[#This Row],[Código]],HIC,8,FALSE),"-")</f>
        <v>-</v>
      </c>
      <c r="D63" s="42"/>
    </row>
    <row r="64" spans="1:4" x14ac:dyDescent="0.25">
      <c r="A64" s="53" t="str">
        <f>IFERROR(VLOOKUP(Tabla16[[#This Row],[Código]],HIC,2,FALSE),"-")</f>
        <v>-</v>
      </c>
      <c r="B64" s="54" t="str">
        <f>IFERROR(VLOOKUP(Tabla16[[#This Row],[Código]],HIC,3,FALSE),"-")</f>
        <v>-</v>
      </c>
      <c r="C64" s="54" t="str">
        <f>IFERROR(VLOOKUP(Tabla16[[#This Row],[Código]],HIC,8,FALSE),"-")</f>
        <v>-</v>
      </c>
      <c r="D64" s="42"/>
    </row>
    <row r="65" spans="1:4" x14ac:dyDescent="0.25">
      <c r="A65" s="53" t="str">
        <f>IFERROR(VLOOKUP(Tabla16[[#This Row],[Código]],HIC,2,FALSE),"-")</f>
        <v>-</v>
      </c>
      <c r="B65" s="54" t="str">
        <f>IFERROR(VLOOKUP(Tabla16[[#This Row],[Código]],HIC,3,FALSE),"-")</f>
        <v>-</v>
      </c>
      <c r="C65" s="54" t="str">
        <f>IFERROR(VLOOKUP(Tabla16[[#This Row],[Código]],HIC,8,FALSE),"-")</f>
        <v>-</v>
      </c>
      <c r="D65" s="42"/>
    </row>
    <row r="66" spans="1:4" x14ac:dyDescent="0.25">
      <c r="A66" s="53" t="str">
        <f>IFERROR(VLOOKUP(Tabla16[[#This Row],[Código]],HIC,2,FALSE),"-")</f>
        <v>-</v>
      </c>
      <c r="B66" s="54" t="str">
        <f>IFERROR(VLOOKUP(Tabla16[[#This Row],[Código]],HIC,3,FALSE),"-")</f>
        <v>-</v>
      </c>
      <c r="C66" s="54" t="str">
        <f>IFERROR(VLOOKUP(Tabla16[[#This Row],[Código]],HIC,8,FALSE),"-")</f>
        <v>-</v>
      </c>
      <c r="D66" s="42"/>
    </row>
    <row r="67" spans="1:4" x14ac:dyDescent="0.25">
      <c r="A67" s="53" t="str">
        <f>IFERROR(VLOOKUP(Tabla16[[#This Row],[Código]],HIC,2,FALSE),"-")</f>
        <v>-</v>
      </c>
      <c r="B67" s="54" t="str">
        <f>IFERROR(VLOOKUP(Tabla16[[#This Row],[Código]],HIC,3,FALSE),"-")</f>
        <v>-</v>
      </c>
      <c r="C67" s="54" t="str">
        <f>IFERROR(VLOOKUP(Tabla16[[#This Row],[Código]],HIC,8,FALSE),"-")</f>
        <v>-</v>
      </c>
      <c r="D67" s="42"/>
    </row>
    <row r="68" spans="1:4" x14ac:dyDescent="0.25">
      <c r="A68" s="53" t="str">
        <f>IFERROR(VLOOKUP(Tabla16[[#This Row],[Código]],HIC,2,FALSE),"-")</f>
        <v>-</v>
      </c>
      <c r="B68" s="54" t="str">
        <f>IFERROR(VLOOKUP(Tabla16[[#This Row],[Código]],HIC,3,FALSE),"-")</f>
        <v>-</v>
      </c>
      <c r="C68" s="54" t="str">
        <f>IFERROR(VLOOKUP(Tabla16[[#This Row],[Código]],HIC,8,FALSE),"-")</f>
        <v>-</v>
      </c>
      <c r="D68" s="42"/>
    </row>
    <row r="69" spans="1:4" x14ac:dyDescent="0.25">
      <c r="A69" s="53" t="str">
        <f>IFERROR(VLOOKUP(Tabla16[[#This Row],[Código]],HIC,2,FALSE),"-")</f>
        <v>-</v>
      </c>
      <c r="B69" s="54" t="str">
        <f>IFERROR(VLOOKUP(Tabla16[[#This Row],[Código]],HIC,3,FALSE),"-")</f>
        <v>-</v>
      </c>
      <c r="C69" s="54" t="str">
        <f>IFERROR(VLOOKUP(Tabla16[[#This Row],[Código]],HIC,8,FALSE),"-")</f>
        <v>-</v>
      </c>
      <c r="D69" s="42"/>
    </row>
    <row r="70" spans="1:4" x14ac:dyDescent="0.25">
      <c r="A70" s="53" t="str">
        <f>IFERROR(VLOOKUP(Tabla16[[#This Row],[Código]],HIC,2,FALSE),"-")</f>
        <v>-</v>
      </c>
      <c r="B70" s="54" t="str">
        <f>IFERROR(VLOOKUP(Tabla16[[#This Row],[Código]],HIC,3,FALSE),"-")</f>
        <v>-</v>
      </c>
      <c r="C70" s="54" t="str">
        <f>IFERROR(VLOOKUP(Tabla16[[#This Row],[Código]],HIC,8,FALSE),"-")</f>
        <v>-</v>
      </c>
      <c r="D70" s="42"/>
    </row>
    <row r="71" spans="1:4" x14ac:dyDescent="0.25">
      <c r="A71" s="53" t="str">
        <f>IFERROR(VLOOKUP(Tabla16[[#This Row],[Código]],HIC,2,FALSE),"-")</f>
        <v>-</v>
      </c>
      <c r="B71" s="54" t="str">
        <f>IFERROR(VLOOKUP(Tabla16[[#This Row],[Código]],HIC,3,FALSE),"-")</f>
        <v>-</v>
      </c>
      <c r="C71" s="54" t="str">
        <f>IFERROR(VLOOKUP(Tabla16[[#This Row],[Código]],HIC,8,FALSE),"-")</f>
        <v>-</v>
      </c>
      <c r="D71" s="42"/>
    </row>
    <row r="72" spans="1:4" x14ac:dyDescent="0.25">
      <c r="A72" s="53" t="str">
        <f>IFERROR(VLOOKUP(Tabla16[[#This Row],[Código]],HIC,2,FALSE),"-")</f>
        <v>-</v>
      </c>
      <c r="B72" s="54" t="str">
        <f>IFERROR(VLOOKUP(Tabla16[[#This Row],[Código]],HIC,3,FALSE),"-")</f>
        <v>-</v>
      </c>
      <c r="C72" s="54" t="str">
        <f>IFERROR(VLOOKUP(Tabla16[[#This Row],[Código]],HIC,8,FALSE),"-")</f>
        <v>-</v>
      </c>
      <c r="D72" s="42"/>
    </row>
    <row r="73" spans="1:4" x14ac:dyDescent="0.25">
      <c r="A73" s="53" t="str">
        <f>IFERROR(VLOOKUP(Tabla16[[#This Row],[Código]],HIC,2,FALSE),"-")</f>
        <v>-</v>
      </c>
      <c r="B73" s="54" t="str">
        <f>IFERROR(VLOOKUP(Tabla16[[#This Row],[Código]],HIC,3,FALSE),"-")</f>
        <v>-</v>
      </c>
      <c r="C73" s="54" t="str">
        <f>IFERROR(VLOOKUP(Tabla16[[#This Row],[Código]],HIC,8,FALSE),"-")</f>
        <v>-</v>
      </c>
      <c r="D73" s="42"/>
    </row>
    <row r="74" spans="1:4" x14ac:dyDescent="0.25">
      <c r="A74" s="53" t="str">
        <f>IFERROR(VLOOKUP(Tabla16[[#This Row],[Código]],HIC,2,FALSE),"-")</f>
        <v>-</v>
      </c>
      <c r="B74" s="54" t="str">
        <f>IFERROR(VLOOKUP(Tabla16[[#This Row],[Código]],HIC,3,FALSE),"-")</f>
        <v>-</v>
      </c>
      <c r="C74" s="54" t="str">
        <f>IFERROR(VLOOKUP(Tabla16[[#This Row],[Código]],HIC,8,FALSE),"-")</f>
        <v>-</v>
      </c>
      <c r="D74" s="42"/>
    </row>
    <row r="75" spans="1:4" x14ac:dyDescent="0.25">
      <c r="A75" s="53" t="str">
        <f>IFERROR(VLOOKUP(Tabla16[[#This Row],[Código]],HIC,2,FALSE),"-")</f>
        <v>-</v>
      </c>
      <c r="B75" s="54" t="str">
        <f>IFERROR(VLOOKUP(Tabla16[[#This Row],[Código]],HIC,3,FALSE),"-")</f>
        <v>-</v>
      </c>
      <c r="C75" s="54" t="str">
        <f>IFERROR(VLOOKUP(Tabla16[[#This Row],[Código]],HIC,8,FALSE),"-")</f>
        <v>-</v>
      </c>
      <c r="D75" s="42"/>
    </row>
    <row r="76" spans="1:4" x14ac:dyDescent="0.25">
      <c r="A76" s="53" t="str">
        <f>IFERROR(VLOOKUP(Tabla16[[#This Row],[Código]],HIC,2,FALSE),"-")</f>
        <v>-</v>
      </c>
      <c r="B76" s="54" t="str">
        <f>IFERROR(VLOOKUP(Tabla16[[#This Row],[Código]],HIC,3,FALSE),"-")</f>
        <v>-</v>
      </c>
      <c r="C76" s="54" t="str">
        <f>IFERROR(VLOOKUP(Tabla16[[#This Row],[Código]],HIC,8,FALSE),"-")</f>
        <v>-</v>
      </c>
      <c r="D76" s="42"/>
    </row>
    <row r="77" spans="1:4" x14ac:dyDescent="0.25">
      <c r="A77" s="53" t="str">
        <f>IFERROR(VLOOKUP(Tabla16[[#This Row],[Código]],HIC,2,FALSE),"-")</f>
        <v>-</v>
      </c>
      <c r="B77" s="54" t="str">
        <f>IFERROR(VLOOKUP(Tabla16[[#This Row],[Código]],HIC,3,FALSE),"-")</f>
        <v>-</v>
      </c>
      <c r="C77" s="54" t="str">
        <f>IFERROR(VLOOKUP(Tabla16[[#This Row],[Código]],HIC,8,FALSE),"-")</f>
        <v>-</v>
      </c>
      <c r="D77" s="42"/>
    </row>
    <row r="78" spans="1:4" x14ac:dyDescent="0.25">
      <c r="A78" s="53" t="str">
        <f>IFERROR(VLOOKUP(Tabla16[[#This Row],[Código]],HIC,2,FALSE),"-")</f>
        <v>-</v>
      </c>
      <c r="B78" s="54" t="str">
        <f>IFERROR(VLOOKUP(Tabla16[[#This Row],[Código]],HIC,3,FALSE),"-")</f>
        <v>-</v>
      </c>
      <c r="C78" s="54" t="str">
        <f>IFERROR(VLOOKUP(Tabla16[[#This Row],[Código]],HIC,8,FALSE),"-")</f>
        <v>-</v>
      </c>
      <c r="D78" s="42"/>
    </row>
    <row r="79" spans="1:4" x14ac:dyDescent="0.25">
      <c r="A79" s="53" t="str">
        <f>IFERROR(VLOOKUP(Tabla16[[#This Row],[Código]],HIC,2,FALSE),"-")</f>
        <v>-</v>
      </c>
      <c r="B79" s="54" t="str">
        <f>IFERROR(VLOOKUP(Tabla16[[#This Row],[Código]],HIC,3,FALSE),"-")</f>
        <v>-</v>
      </c>
      <c r="C79" s="54" t="str">
        <f>IFERROR(VLOOKUP(Tabla16[[#This Row],[Código]],HIC,8,FALSE),"-")</f>
        <v>-</v>
      </c>
      <c r="D79" s="42"/>
    </row>
    <row r="80" spans="1:4" x14ac:dyDescent="0.25">
      <c r="A80" s="53" t="str">
        <f>IFERROR(VLOOKUP(Tabla16[[#This Row],[Código]],HIC,2,FALSE),"-")</f>
        <v>-</v>
      </c>
      <c r="B80" s="54" t="str">
        <f>IFERROR(VLOOKUP(Tabla16[[#This Row],[Código]],HIC,3,FALSE),"-")</f>
        <v>-</v>
      </c>
      <c r="C80" s="54" t="str">
        <f>IFERROR(VLOOKUP(Tabla16[[#This Row],[Código]],HIC,8,FALSE),"-")</f>
        <v>-</v>
      </c>
      <c r="D80" s="42"/>
    </row>
    <row r="81" spans="1:4" x14ac:dyDescent="0.25">
      <c r="A81" s="53" t="str">
        <f>IFERROR(VLOOKUP(Tabla16[[#This Row],[Código]],HIC,2,FALSE),"-")</f>
        <v>-</v>
      </c>
      <c r="B81" s="54" t="str">
        <f>IFERROR(VLOOKUP(Tabla16[[#This Row],[Código]],HIC,3,FALSE),"-")</f>
        <v>-</v>
      </c>
      <c r="C81" s="54" t="str">
        <f>IFERROR(VLOOKUP(Tabla16[[#This Row],[Código]],HIC,8,FALSE),"-")</f>
        <v>-</v>
      </c>
      <c r="D81" s="42"/>
    </row>
    <row r="82" spans="1:4" x14ac:dyDescent="0.25">
      <c r="A82" s="53" t="str">
        <f>IFERROR(VLOOKUP(Tabla16[[#This Row],[Código]],HIC,2,FALSE),"-")</f>
        <v>-</v>
      </c>
      <c r="B82" s="54" t="str">
        <f>IFERROR(VLOOKUP(Tabla16[[#This Row],[Código]],HIC,3,FALSE),"-")</f>
        <v>-</v>
      </c>
      <c r="C82" s="54" t="str">
        <f>IFERROR(VLOOKUP(Tabla16[[#This Row],[Código]],HIC,8,FALSE),"-")</f>
        <v>-</v>
      </c>
      <c r="D82" s="42"/>
    </row>
    <row r="83" spans="1:4" x14ac:dyDescent="0.25">
      <c r="A83" s="53" t="str">
        <f>IFERROR(VLOOKUP(Tabla16[[#This Row],[Código]],HIC,2,FALSE),"-")</f>
        <v>-</v>
      </c>
      <c r="B83" s="54" t="str">
        <f>IFERROR(VLOOKUP(Tabla16[[#This Row],[Código]],HIC,3,FALSE),"-")</f>
        <v>-</v>
      </c>
      <c r="C83" s="54" t="str">
        <f>IFERROR(VLOOKUP(Tabla16[[#This Row],[Código]],HIC,8,FALSE),"-")</f>
        <v>-</v>
      </c>
      <c r="D83" s="42"/>
    </row>
    <row r="84" spans="1:4" x14ac:dyDescent="0.25">
      <c r="A84" s="53" t="str">
        <f>IFERROR(VLOOKUP(Tabla16[[#This Row],[Código]],HIC,2,FALSE),"-")</f>
        <v>-</v>
      </c>
      <c r="B84" s="54" t="str">
        <f>IFERROR(VLOOKUP(Tabla16[[#This Row],[Código]],HIC,3,FALSE),"-")</f>
        <v>-</v>
      </c>
      <c r="C84" s="54" t="str">
        <f>IFERROR(VLOOKUP(Tabla16[[#This Row],[Código]],HIC,8,FALSE),"-")</f>
        <v>-</v>
      </c>
      <c r="D84" s="42"/>
    </row>
    <row r="85" spans="1:4" x14ac:dyDescent="0.25">
      <c r="A85" s="53" t="str">
        <f>IFERROR(VLOOKUP(Tabla16[[#This Row],[Código]],HIC,2,FALSE),"-")</f>
        <v>-</v>
      </c>
      <c r="B85" s="54" t="str">
        <f>IFERROR(VLOOKUP(Tabla16[[#This Row],[Código]],HIC,3,FALSE),"-")</f>
        <v>-</v>
      </c>
      <c r="C85" s="54" t="str">
        <f>IFERROR(VLOOKUP(Tabla16[[#This Row],[Código]],HIC,8,FALSE),"-")</f>
        <v>-</v>
      </c>
      <c r="D85" s="42"/>
    </row>
    <row r="86" spans="1:4" x14ac:dyDescent="0.25">
      <c r="A86" s="53" t="str">
        <f>IFERROR(VLOOKUP(Tabla16[[#This Row],[Código]],HIC,2,FALSE),"-")</f>
        <v>-</v>
      </c>
      <c r="B86" s="54" t="str">
        <f>IFERROR(VLOOKUP(Tabla16[[#This Row],[Código]],HIC,3,FALSE),"-")</f>
        <v>-</v>
      </c>
      <c r="C86" s="54" t="str">
        <f>IFERROR(VLOOKUP(Tabla16[[#This Row],[Código]],HIC,8,FALSE),"-")</f>
        <v>-</v>
      </c>
      <c r="D86" s="42"/>
    </row>
    <row r="87" spans="1:4" x14ac:dyDescent="0.25">
      <c r="A87" s="53" t="str">
        <f>IFERROR(VLOOKUP(Tabla16[[#This Row],[Código]],HIC,2,FALSE),"-")</f>
        <v>-</v>
      </c>
      <c r="B87" s="54" t="str">
        <f>IFERROR(VLOOKUP(Tabla16[[#This Row],[Código]],HIC,3,FALSE),"-")</f>
        <v>-</v>
      </c>
      <c r="C87" s="54" t="str">
        <f>IFERROR(VLOOKUP(Tabla16[[#This Row],[Código]],HIC,8,FALSE),"-")</f>
        <v>-</v>
      </c>
      <c r="D87" s="42"/>
    </row>
    <row r="88" spans="1:4" x14ac:dyDescent="0.25">
      <c r="A88" s="53" t="str">
        <f>IFERROR(VLOOKUP(Tabla16[[#This Row],[Código]],HIC,2,FALSE),"-")</f>
        <v>-</v>
      </c>
      <c r="B88" s="54" t="str">
        <f>IFERROR(VLOOKUP(Tabla16[[#This Row],[Código]],HIC,3,FALSE),"-")</f>
        <v>-</v>
      </c>
      <c r="C88" s="54" t="str">
        <f>IFERROR(VLOOKUP(Tabla16[[#This Row],[Código]],HIC,8,FALSE),"-")</f>
        <v>-</v>
      </c>
      <c r="D88" s="42"/>
    </row>
    <row r="89" spans="1:4" x14ac:dyDescent="0.25">
      <c r="A89" s="53" t="str">
        <f>IFERROR(VLOOKUP(Tabla16[[#This Row],[Código]],HIC,2,FALSE),"-")</f>
        <v>-</v>
      </c>
      <c r="B89" s="54" t="str">
        <f>IFERROR(VLOOKUP(Tabla16[[#This Row],[Código]],HIC,3,FALSE),"-")</f>
        <v>-</v>
      </c>
      <c r="C89" s="54" t="str">
        <f>IFERROR(VLOOKUP(Tabla16[[#This Row],[Código]],HIC,8,FALSE),"-")</f>
        <v>-</v>
      </c>
      <c r="D89" s="42"/>
    </row>
    <row r="90" spans="1:4" x14ac:dyDescent="0.25">
      <c r="A90" s="53" t="str">
        <f>IFERROR(VLOOKUP(Tabla16[[#This Row],[Código]],HIC,2,FALSE),"-")</f>
        <v>-</v>
      </c>
      <c r="B90" s="54" t="str">
        <f>IFERROR(VLOOKUP(Tabla16[[#This Row],[Código]],HIC,3,FALSE),"-")</f>
        <v>-</v>
      </c>
      <c r="C90" s="54" t="str">
        <f>IFERROR(VLOOKUP(Tabla16[[#This Row],[Código]],HIC,8,FALSE),"-")</f>
        <v>-</v>
      </c>
      <c r="D90" s="42"/>
    </row>
    <row r="91" spans="1:4" x14ac:dyDescent="0.25">
      <c r="A91" s="53" t="str">
        <f>IFERROR(VLOOKUP(Tabla16[[#This Row],[Código]],HIC,2,FALSE),"-")</f>
        <v>-</v>
      </c>
      <c r="B91" s="54" t="str">
        <f>IFERROR(VLOOKUP(Tabla16[[#This Row],[Código]],HIC,3,FALSE),"-")</f>
        <v>-</v>
      </c>
      <c r="C91" s="54" t="str">
        <f>IFERROR(VLOOKUP(Tabla16[[#This Row],[Código]],HIC,8,FALSE),"-")</f>
        <v>-</v>
      </c>
      <c r="D91" s="42"/>
    </row>
    <row r="92" spans="1:4" x14ac:dyDescent="0.25">
      <c r="A92" s="53" t="str">
        <f>IFERROR(VLOOKUP(Tabla16[[#This Row],[Código]],HIC,2,FALSE),"-")</f>
        <v>-</v>
      </c>
      <c r="B92" s="54" t="str">
        <f>IFERROR(VLOOKUP(Tabla16[[#This Row],[Código]],HIC,3,FALSE),"-")</f>
        <v>-</v>
      </c>
      <c r="C92" s="54" t="str">
        <f>IFERROR(VLOOKUP(Tabla16[[#This Row],[Código]],HIC,8,FALSE),"-")</f>
        <v>-</v>
      </c>
      <c r="D92" s="42"/>
    </row>
    <row r="93" spans="1:4" x14ac:dyDescent="0.25">
      <c r="A93" s="53" t="str">
        <f>IFERROR(VLOOKUP(Tabla16[[#This Row],[Código]],HIC,2,FALSE),"-")</f>
        <v>-</v>
      </c>
      <c r="B93" s="54" t="str">
        <f>IFERROR(VLOOKUP(Tabla16[[#This Row],[Código]],HIC,3,FALSE),"-")</f>
        <v>-</v>
      </c>
      <c r="C93" s="54" t="str">
        <f>IFERROR(VLOOKUP(Tabla16[[#This Row],[Código]],HIC,8,FALSE),"-")</f>
        <v>-</v>
      </c>
      <c r="D93" s="42"/>
    </row>
    <row r="94" spans="1:4" x14ac:dyDescent="0.25">
      <c r="A94" s="53" t="str">
        <f>IFERROR(VLOOKUP(Tabla16[[#This Row],[Código]],HIC,2,FALSE),"-")</f>
        <v>-</v>
      </c>
      <c r="B94" s="54" t="str">
        <f>IFERROR(VLOOKUP(Tabla16[[#This Row],[Código]],HIC,3,FALSE),"-")</f>
        <v>-</v>
      </c>
      <c r="C94" s="54" t="str">
        <f>IFERROR(VLOOKUP(Tabla16[[#This Row],[Código]],HIC,8,FALSE),"-")</f>
        <v>-</v>
      </c>
      <c r="D94" s="42"/>
    </row>
    <row r="95" spans="1:4" x14ac:dyDescent="0.25">
      <c r="A95" s="53" t="str">
        <f>IFERROR(VLOOKUP(Tabla16[[#This Row],[Código]],HIC,2,FALSE),"-")</f>
        <v>-</v>
      </c>
      <c r="B95" s="54" t="str">
        <f>IFERROR(VLOOKUP(Tabla16[[#This Row],[Código]],HIC,3,FALSE),"-")</f>
        <v>-</v>
      </c>
      <c r="C95" s="54" t="str">
        <f>IFERROR(VLOOKUP(Tabla16[[#This Row],[Código]],HIC,8,FALSE),"-")</f>
        <v>-</v>
      </c>
      <c r="D95" s="42"/>
    </row>
    <row r="96" spans="1:4" x14ac:dyDescent="0.25">
      <c r="A96" s="53" t="str">
        <f>IFERROR(VLOOKUP(Tabla16[[#This Row],[Código]],HIC,2,FALSE),"-")</f>
        <v>-</v>
      </c>
      <c r="B96" s="54" t="str">
        <f>IFERROR(VLOOKUP(Tabla16[[#This Row],[Código]],HIC,3,FALSE),"-")</f>
        <v>-</v>
      </c>
      <c r="C96" s="54" t="str">
        <f>IFERROR(VLOOKUP(Tabla16[[#This Row],[Código]],HIC,8,FALSE),"-")</f>
        <v>-</v>
      </c>
      <c r="D96" s="42"/>
    </row>
    <row r="97" spans="1:4" x14ac:dyDescent="0.25">
      <c r="A97" s="53" t="str">
        <f>IFERROR(VLOOKUP(Tabla16[[#This Row],[Código]],HIC,2,FALSE),"-")</f>
        <v>-</v>
      </c>
      <c r="B97" s="54" t="str">
        <f>IFERROR(VLOOKUP(Tabla16[[#This Row],[Código]],HIC,3,FALSE),"-")</f>
        <v>-</v>
      </c>
      <c r="C97" s="54" t="str">
        <f>IFERROR(VLOOKUP(Tabla16[[#This Row],[Código]],HIC,8,FALSE),"-")</f>
        <v>-</v>
      </c>
      <c r="D97" s="42"/>
    </row>
    <row r="98" spans="1:4" x14ac:dyDescent="0.25">
      <c r="A98" s="53" t="str">
        <f>IFERROR(VLOOKUP(Tabla16[[#This Row],[Código]],HIC,2,FALSE),"-")</f>
        <v>-</v>
      </c>
      <c r="B98" s="54" t="str">
        <f>IFERROR(VLOOKUP(Tabla16[[#This Row],[Código]],HIC,3,FALSE),"-")</f>
        <v>-</v>
      </c>
      <c r="C98" s="54" t="str">
        <f>IFERROR(VLOOKUP(Tabla16[[#This Row],[Código]],HIC,8,FALSE),"-")</f>
        <v>-</v>
      </c>
      <c r="D98" s="42"/>
    </row>
    <row r="99" spans="1:4" x14ac:dyDescent="0.25">
      <c r="A99" s="53" t="str">
        <f>IFERROR(VLOOKUP(Tabla16[[#This Row],[Código]],HIC,2,FALSE),"-")</f>
        <v>-</v>
      </c>
      <c r="B99" s="54" t="str">
        <f>IFERROR(VLOOKUP(Tabla16[[#This Row],[Código]],HIC,3,FALSE),"-")</f>
        <v>-</v>
      </c>
      <c r="C99" s="54" t="str">
        <f>IFERROR(VLOOKUP(Tabla16[[#This Row],[Código]],HIC,8,FALSE),"-")</f>
        <v>-</v>
      </c>
      <c r="D99" s="42"/>
    </row>
    <row r="100" spans="1:4" x14ac:dyDescent="0.25">
      <c r="A100" s="53" t="str">
        <f>IFERROR(VLOOKUP(Tabla16[[#This Row],[Código]],HIC,2,FALSE),"-")</f>
        <v>-</v>
      </c>
      <c r="B100" s="54" t="str">
        <f>IFERROR(VLOOKUP(Tabla16[[#This Row],[Código]],HIC,3,FALSE),"-")</f>
        <v>-</v>
      </c>
      <c r="C100" s="54" t="str">
        <f>IFERROR(VLOOKUP(Tabla16[[#This Row],[Código]],HIC,8,FALSE),"-")</f>
        <v>-</v>
      </c>
      <c r="D100" s="42"/>
    </row>
    <row r="101" spans="1:4" x14ac:dyDescent="0.25">
      <c r="A101" s="53" t="str">
        <f>IFERROR(VLOOKUP(Tabla16[[#This Row],[Código]],HIC,2,FALSE),"-")</f>
        <v>-</v>
      </c>
      <c r="B101" s="54" t="str">
        <f>IFERROR(VLOOKUP(Tabla16[[#This Row],[Código]],HIC,3,FALSE),"-")</f>
        <v>-</v>
      </c>
      <c r="C101" s="54" t="str">
        <f>IFERROR(VLOOKUP(Tabla16[[#This Row],[Código]],HIC,8,FALSE),"-")</f>
        <v>-</v>
      </c>
      <c r="D101" s="42"/>
    </row>
    <row r="102" spans="1:4" x14ac:dyDescent="0.25">
      <c r="A102" s="53" t="str">
        <f>IFERROR(VLOOKUP(Tabla16[[#This Row],[Código]],HIC,2,FALSE),"-")</f>
        <v>-</v>
      </c>
      <c r="B102" s="54" t="str">
        <f>IFERROR(VLOOKUP(Tabla16[[#This Row],[Código]],HIC,3,FALSE),"-")</f>
        <v>-</v>
      </c>
      <c r="C102" s="54" t="str">
        <f>IFERROR(VLOOKUP(Tabla16[[#This Row],[Código]],HIC,8,FALSE),"-")</f>
        <v>-</v>
      </c>
      <c r="D102" s="42"/>
    </row>
    <row r="103" spans="1:4" x14ac:dyDescent="0.25">
      <c r="A103" s="53" t="str">
        <f>IFERROR(VLOOKUP(Tabla16[[#This Row],[Código]],HIC,2,FALSE),"-")</f>
        <v>-</v>
      </c>
      <c r="B103" s="55" t="str">
        <f>IFERROR(VLOOKUP(Tabla16[[#This Row],[Código]],HIC,3,FALSE),"-")</f>
        <v>-</v>
      </c>
      <c r="C103" s="55" t="str">
        <f>IFERROR(VLOOKUP(Tabla16[[#This Row],[Código]],HIC,8,FALSE),"-")</f>
        <v>-</v>
      </c>
      <c r="D103" s="42"/>
    </row>
  </sheetData>
  <sheetProtection algorithmName="SHA-512" hashValue="w67Ud/fVNH+zH5HkelV3WGgv458e269XjVcq7toK5tK3oqiddNcZ++2aZmZGmtYKN3v/sUN/yftEXn2jKS9EhQ==" saltValue="byr3nQ1zY7A5M+efgeHUhQ==" spinCount="100000" sheet="1" formatColumns="0" insertRows="0" deleteRows="0" sort="0" autoFilter="0" pivotTables="0"/>
  <mergeCells count="1">
    <mergeCell ref="A1:D1"/>
  </mergeCells>
  <dataValidations count="1">
    <dataValidation type="list" allowBlank="1" showInputMessage="1" showErrorMessage="1" sqref="D3:D99" xr:uid="{00000000-0002-0000-1200-000000000000}">
      <formula1>EstadoConservacion</formula1>
    </dataValidation>
  </dataValidations>
  <hyperlinks>
    <hyperlink ref="F1" location="LEEME!A1" display="Volver a LEEME" xr:uid="{00000000-0004-0000-1200-000000000000}"/>
    <hyperlink ref="F3" location="DICCIONARIOS!A1" display="DICCIONARIOS" xr:uid="{00000000-0004-0000-1200-000001000000}"/>
    <hyperlink ref="F2" location="INFO!A1" display="Volver a INFO" xr:uid="{00000000-0004-0000-1200-000002000000}"/>
  </hyperlinks>
  <pageMargins left="0.7" right="0.7" top="0.75" bottom="0.75" header="0.3" footer="0.3"/>
  <pageSetup paperSize="9" orientation="portrait"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C00000"/>
  </sheetPr>
  <dimension ref="A1:D185"/>
  <sheetViews>
    <sheetView topLeftCell="A169" workbookViewId="0">
      <selection activeCell="A171" sqref="A171"/>
    </sheetView>
  </sheetViews>
  <sheetFormatPr baseColWidth="10" defaultRowHeight="15" x14ac:dyDescent="0.25"/>
  <cols>
    <col min="1" max="1" width="136.28515625" style="11" bestFit="1" customWidth="1"/>
    <col min="2" max="2" width="24.140625" bestFit="1" customWidth="1"/>
    <col min="3" max="3" width="47" customWidth="1"/>
    <col min="4" max="4" width="50" customWidth="1"/>
  </cols>
  <sheetData>
    <row r="1" spans="1:3" x14ac:dyDescent="0.25">
      <c r="A1" s="20" t="s">
        <v>320</v>
      </c>
      <c r="B1" s="21" t="s">
        <v>321</v>
      </c>
      <c r="C1" s="22" t="s">
        <v>322</v>
      </c>
    </row>
    <row r="2" spans="1:3" x14ac:dyDescent="0.25">
      <c r="A2" s="23" t="s">
        <v>370</v>
      </c>
    </row>
    <row r="3" spans="1:3" x14ac:dyDescent="0.25">
      <c r="A3" s="24" t="s">
        <v>771</v>
      </c>
      <c r="B3" s="18" t="s">
        <v>323</v>
      </c>
      <c r="C3" t="s">
        <v>58</v>
      </c>
    </row>
    <row r="4" spans="1:3" x14ac:dyDescent="0.25">
      <c r="A4" s="25" t="s">
        <v>646</v>
      </c>
      <c r="B4" s="18"/>
    </row>
    <row r="5" spans="1:3" ht="11.45" customHeight="1" x14ac:dyDescent="0.25">
      <c r="A5" s="25" t="s">
        <v>772</v>
      </c>
      <c r="B5" s="26"/>
    </row>
    <row r="6" spans="1:3" x14ac:dyDescent="0.25">
      <c r="A6" s="24" t="s">
        <v>324</v>
      </c>
      <c r="B6" s="26"/>
      <c r="C6" t="s">
        <v>58</v>
      </c>
    </row>
    <row r="7" spans="1:3" x14ac:dyDescent="0.25">
      <c r="A7" s="23" t="s">
        <v>325</v>
      </c>
      <c r="B7" s="26"/>
    </row>
    <row r="8" spans="1:3" x14ac:dyDescent="0.25">
      <c r="A8" s="27" t="s">
        <v>647</v>
      </c>
    </row>
    <row r="9" spans="1:3" x14ac:dyDescent="0.25">
      <c r="A9" s="25" t="s">
        <v>646</v>
      </c>
      <c r="B9" s="26"/>
    </row>
    <row r="10" spans="1:3" x14ac:dyDescent="0.25">
      <c r="A10" s="27" t="s">
        <v>773</v>
      </c>
    </row>
    <row r="11" spans="1:3" x14ac:dyDescent="0.25">
      <c r="A11" s="24" t="s">
        <v>774</v>
      </c>
      <c r="B11" s="26"/>
      <c r="C11" t="s">
        <v>58</v>
      </c>
    </row>
    <row r="12" spans="1:3" x14ac:dyDescent="0.25">
      <c r="A12" s="11" t="s">
        <v>783</v>
      </c>
      <c r="B12" s="26" t="s">
        <v>328</v>
      </c>
      <c r="C12" t="s">
        <v>59</v>
      </c>
    </row>
    <row r="13" spans="1:3" x14ac:dyDescent="0.25">
      <c r="A13" s="24" t="s">
        <v>326</v>
      </c>
      <c r="B13" s="26"/>
      <c r="C13" t="s">
        <v>58</v>
      </c>
    </row>
    <row r="14" spans="1:3" x14ac:dyDescent="0.25">
      <c r="A14" s="24" t="s">
        <v>782</v>
      </c>
      <c r="B14" s="26" t="s">
        <v>327</v>
      </c>
      <c r="C14" t="s">
        <v>58</v>
      </c>
    </row>
    <row r="15" spans="1:3" x14ac:dyDescent="0.25">
      <c r="A15" s="11" t="s">
        <v>768</v>
      </c>
      <c r="B15" s="26"/>
      <c r="C15" t="s">
        <v>59</v>
      </c>
    </row>
    <row r="16" spans="1:3" x14ac:dyDescent="0.25">
      <c r="A16" s="11" t="s">
        <v>779</v>
      </c>
      <c r="B16" s="26"/>
      <c r="C16" t="s">
        <v>59</v>
      </c>
    </row>
    <row r="17" spans="1:4" x14ac:dyDescent="0.25">
      <c r="A17" s="23" t="s">
        <v>329</v>
      </c>
      <c r="B17" s="26"/>
    </row>
    <row r="18" spans="1:4" x14ac:dyDescent="0.25">
      <c r="A18" s="27" t="s">
        <v>647</v>
      </c>
      <c r="B18" s="26"/>
    </row>
    <row r="19" spans="1:4" x14ac:dyDescent="0.25">
      <c r="A19" s="25" t="s">
        <v>646</v>
      </c>
    </row>
    <row r="20" spans="1:4" x14ac:dyDescent="0.25">
      <c r="A20" s="27" t="s">
        <v>773</v>
      </c>
    </row>
    <row r="21" spans="1:4" x14ac:dyDescent="0.25">
      <c r="A21" s="24" t="s">
        <v>330</v>
      </c>
      <c r="B21" s="26" t="s">
        <v>331</v>
      </c>
      <c r="C21" t="s">
        <v>58</v>
      </c>
      <c r="D21" s="97"/>
    </row>
    <row r="22" spans="1:4" ht="30" x14ac:dyDescent="0.25">
      <c r="A22" s="11" t="s">
        <v>332</v>
      </c>
      <c r="C22" t="s">
        <v>59</v>
      </c>
      <c r="D22" s="97"/>
    </row>
    <row r="23" spans="1:4" ht="30" x14ac:dyDescent="0.25">
      <c r="A23" s="11" t="s">
        <v>333</v>
      </c>
      <c r="C23" t="s">
        <v>59</v>
      </c>
      <c r="D23" s="97"/>
    </row>
    <row r="24" spans="1:4" x14ac:dyDescent="0.25">
      <c r="A24" s="11" t="s">
        <v>775</v>
      </c>
      <c r="B24" s="26" t="s">
        <v>334</v>
      </c>
      <c r="C24" t="s">
        <v>59</v>
      </c>
    </row>
    <row r="25" spans="1:4" x14ac:dyDescent="0.25">
      <c r="A25" s="11" t="s">
        <v>784</v>
      </c>
      <c r="B25" s="26" t="s">
        <v>14</v>
      </c>
      <c r="C25" t="s">
        <v>59</v>
      </c>
    </row>
    <row r="26" spans="1:4" x14ac:dyDescent="0.25">
      <c r="A26" s="24" t="s">
        <v>783</v>
      </c>
      <c r="B26" s="26" t="s">
        <v>328</v>
      </c>
      <c r="C26" t="s">
        <v>58</v>
      </c>
    </row>
    <row r="27" spans="1:4" x14ac:dyDescent="0.25">
      <c r="A27" s="23" t="s">
        <v>335</v>
      </c>
      <c r="B27" s="26"/>
      <c r="C27" t="s">
        <v>59</v>
      </c>
    </row>
    <row r="28" spans="1:4" x14ac:dyDescent="0.25">
      <c r="A28" s="27" t="s">
        <v>647</v>
      </c>
      <c r="B28" s="26"/>
    </row>
    <row r="29" spans="1:4" x14ac:dyDescent="0.25">
      <c r="A29" s="25" t="s">
        <v>646</v>
      </c>
    </row>
    <row r="30" spans="1:4" x14ac:dyDescent="0.25">
      <c r="A30" s="27" t="s">
        <v>773</v>
      </c>
    </row>
    <row r="31" spans="1:4" x14ac:dyDescent="0.25">
      <c r="A31" s="11" t="s">
        <v>330</v>
      </c>
      <c r="B31" s="26" t="s">
        <v>331</v>
      </c>
      <c r="C31" t="s">
        <v>59</v>
      </c>
    </row>
    <row r="32" spans="1:4" ht="30" x14ac:dyDescent="0.25">
      <c r="A32" s="11" t="s">
        <v>332</v>
      </c>
      <c r="B32" s="26"/>
      <c r="C32" t="s">
        <v>59</v>
      </c>
    </row>
    <row r="33" spans="1:3" ht="30" x14ac:dyDescent="0.25">
      <c r="A33" s="11" t="s">
        <v>333</v>
      </c>
      <c r="B33" s="26"/>
      <c r="C33" t="s">
        <v>59</v>
      </c>
    </row>
    <row r="34" spans="1:3" x14ac:dyDescent="0.25">
      <c r="A34" s="11" t="s">
        <v>775</v>
      </c>
      <c r="B34" s="26" t="s">
        <v>334</v>
      </c>
      <c r="C34" t="s">
        <v>59</v>
      </c>
    </row>
    <row r="35" spans="1:3" x14ac:dyDescent="0.25">
      <c r="A35" s="11" t="s">
        <v>784</v>
      </c>
      <c r="B35" s="26" t="s">
        <v>14</v>
      </c>
      <c r="C35" t="s">
        <v>59</v>
      </c>
    </row>
    <row r="36" spans="1:3" x14ac:dyDescent="0.25">
      <c r="A36" s="11" t="s">
        <v>783</v>
      </c>
      <c r="B36" s="26" t="s">
        <v>328</v>
      </c>
      <c r="C36" t="s">
        <v>59</v>
      </c>
    </row>
    <row r="37" spans="1:3" x14ac:dyDescent="0.25">
      <c r="A37" s="23" t="s">
        <v>336</v>
      </c>
      <c r="B37" s="26"/>
    </row>
    <row r="38" spans="1:3" x14ac:dyDescent="0.25">
      <c r="A38" s="27" t="s">
        <v>647</v>
      </c>
      <c r="B38" s="26"/>
    </row>
    <row r="39" spans="1:3" x14ac:dyDescent="0.25">
      <c r="A39" s="25" t="s">
        <v>646</v>
      </c>
    </row>
    <row r="40" spans="1:3" x14ac:dyDescent="0.25">
      <c r="A40" s="27" t="s">
        <v>773</v>
      </c>
    </row>
    <row r="41" spans="1:3" x14ac:dyDescent="0.25">
      <c r="A41" s="28" t="s">
        <v>337</v>
      </c>
      <c r="C41" s="97" t="s">
        <v>338</v>
      </c>
    </row>
    <row r="42" spans="1:3" x14ac:dyDescent="0.25">
      <c r="A42" s="28" t="s">
        <v>775</v>
      </c>
      <c r="B42" s="26" t="s">
        <v>339</v>
      </c>
      <c r="C42" s="97"/>
    </row>
    <row r="43" spans="1:3" x14ac:dyDescent="0.25">
      <c r="A43" s="24" t="s">
        <v>783</v>
      </c>
      <c r="B43" s="26" t="s">
        <v>340</v>
      </c>
      <c r="C43" t="s">
        <v>58</v>
      </c>
    </row>
    <row r="44" spans="1:3" x14ac:dyDescent="0.25">
      <c r="A44" s="24" t="s">
        <v>787</v>
      </c>
      <c r="B44" s="26" t="s">
        <v>341</v>
      </c>
      <c r="C44" t="s">
        <v>58</v>
      </c>
    </row>
    <row r="45" spans="1:3" x14ac:dyDescent="0.25">
      <c r="A45" s="23" t="s">
        <v>342</v>
      </c>
      <c r="B45" s="29"/>
    </row>
    <row r="46" spans="1:3" x14ac:dyDescent="0.25">
      <c r="A46" s="27" t="s">
        <v>647</v>
      </c>
    </row>
    <row r="47" spans="1:3" x14ac:dyDescent="0.25">
      <c r="A47" s="25" t="s">
        <v>646</v>
      </c>
    </row>
    <row r="48" spans="1:3" x14ac:dyDescent="0.25">
      <c r="A48" s="27" t="s">
        <v>773</v>
      </c>
    </row>
    <row r="49" spans="1:3" x14ac:dyDescent="0.25">
      <c r="A49" s="24" t="s">
        <v>343</v>
      </c>
      <c r="B49" s="26" t="s">
        <v>344</v>
      </c>
      <c r="C49" t="s">
        <v>58</v>
      </c>
    </row>
    <row r="50" spans="1:3" x14ac:dyDescent="0.25">
      <c r="A50" s="23" t="s">
        <v>664</v>
      </c>
    </row>
    <row r="51" spans="1:3" x14ac:dyDescent="0.25">
      <c r="A51" s="27" t="s">
        <v>647</v>
      </c>
    </row>
    <row r="52" spans="1:3" x14ac:dyDescent="0.25">
      <c r="A52" s="25" t="s">
        <v>646</v>
      </c>
    </row>
    <row r="53" spans="1:3" x14ac:dyDescent="0.25">
      <c r="A53" s="27" t="s">
        <v>773</v>
      </c>
      <c r="B53" s="26"/>
    </row>
    <row r="54" spans="1:3" x14ac:dyDescent="0.25">
      <c r="A54" s="24" t="s">
        <v>337</v>
      </c>
      <c r="C54" s="97" t="s">
        <v>351</v>
      </c>
    </row>
    <row r="55" spans="1:3" x14ac:dyDescent="0.25">
      <c r="A55" s="30" t="s">
        <v>346</v>
      </c>
      <c r="C55" s="97"/>
    </row>
    <row r="56" spans="1:3" x14ac:dyDescent="0.25">
      <c r="A56" s="30" t="s">
        <v>347</v>
      </c>
      <c r="C56" s="97"/>
    </row>
    <row r="57" spans="1:3" x14ac:dyDescent="0.25">
      <c r="A57" s="30" t="s">
        <v>780</v>
      </c>
      <c r="B57" s="26"/>
      <c r="C57" t="s">
        <v>58</v>
      </c>
    </row>
    <row r="58" spans="1:3" x14ac:dyDescent="0.25">
      <c r="A58" s="24" t="s">
        <v>786</v>
      </c>
      <c r="B58" s="26" t="s">
        <v>14</v>
      </c>
      <c r="C58" t="s">
        <v>58</v>
      </c>
    </row>
    <row r="59" spans="1:3" x14ac:dyDescent="0.25">
      <c r="A59" s="24" t="s">
        <v>783</v>
      </c>
      <c r="B59" s="26" t="s">
        <v>328</v>
      </c>
      <c r="C59" t="s">
        <v>58</v>
      </c>
    </row>
    <row r="60" spans="1:3" x14ac:dyDescent="0.25">
      <c r="A60" s="24" t="s">
        <v>326</v>
      </c>
      <c r="B60" s="26"/>
      <c r="C60" t="s">
        <v>58</v>
      </c>
    </row>
    <row r="61" spans="1:3" x14ac:dyDescent="0.25">
      <c r="A61" s="24" t="s">
        <v>782</v>
      </c>
      <c r="B61" s="26" t="s">
        <v>327</v>
      </c>
      <c r="C61" t="s">
        <v>58</v>
      </c>
    </row>
    <row r="62" spans="1:3" x14ac:dyDescent="0.25">
      <c r="A62" s="11" t="s">
        <v>769</v>
      </c>
      <c r="B62" s="26"/>
      <c r="C62" t="s">
        <v>59</v>
      </c>
    </row>
    <row r="63" spans="1:3" x14ac:dyDescent="0.25">
      <c r="A63" s="11" t="s">
        <v>348</v>
      </c>
      <c r="B63" s="11"/>
      <c r="C63" t="s">
        <v>59</v>
      </c>
    </row>
    <row r="64" spans="1:3" x14ac:dyDescent="0.25">
      <c r="A64" s="11" t="s">
        <v>779</v>
      </c>
      <c r="B64" s="11"/>
      <c r="C64" t="s">
        <v>59</v>
      </c>
    </row>
    <row r="65" spans="1:3" x14ac:dyDescent="0.25">
      <c r="A65" s="23" t="s">
        <v>757</v>
      </c>
    </row>
    <row r="66" spans="1:3" x14ac:dyDescent="0.25">
      <c r="A66" s="27" t="s">
        <v>647</v>
      </c>
    </row>
    <row r="67" spans="1:3" x14ac:dyDescent="0.25">
      <c r="A67" s="25" t="s">
        <v>646</v>
      </c>
    </row>
    <row r="68" spans="1:3" x14ac:dyDescent="0.25">
      <c r="A68" s="27" t="s">
        <v>773</v>
      </c>
    </row>
    <row r="69" spans="1:3" ht="14.45" customHeight="1" x14ac:dyDescent="0.25">
      <c r="A69" s="24" t="s">
        <v>330</v>
      </c>
      <c r="B69" s="26" t="s">
        <v>331</v>
      </c>
      <c r="C69" t="s">
        <v>58</v>
      </c>
    </row>
    <row r="70" spans="1:3" ht="30" x14ac:dyDescent="0.25">
      <c r="A70" s="30" t="s">
        <v>332</v>
      </c>
      <c r="C70" s="97" t="s">
        <v>349</v>
      </c>
    </row>
    <row r="71" spans="1:3" ht="30" x14ac:dyDescent="0.25">
      <c r="A71" s="30" t="s">
        <v>333</v>
      </c>
      <c r="C71" s="97"/>
    </row>
    <row r="72" spans="1:3" x14ac:dyDescent="0.25">
      <c r="A72" s="30" t="s">
        <v>776</v>
      </c>
      <c r="B72" s="26" t="s">
        <v>334</v>
      </c>
      <c r="C72" s="97"/>
    </row>
    <row r="73" spans="1:3" x14ac:dyDescent="0.25">
      <c r="A73" s="24" t="s">
        <v>786</v>
      </c>
      <c r="B73" s="26" t="s">
        <v>14</v>
      </c>
      <c r="C73" t="s">
        <v>58</v>
      </c>
    </row>
    <row r="74" spans="1:3" x14ac:dyDescent="0.25">
      <c r="A74" s="24" t="s">
        <v>783</v>
      </c>
      <c r="B74" s="26" t="s">
        <v>328</v>
      </c>
      <c r="C74" t="s">
        <v>58</v>
      </c>
    </row>
    <row r="75" spans="1:3" x14ac:dyDescent="0.25">
      <c r="A75" s="23" t="s">
        <v>758</v>
      </c>
      <c r="C75" t="s">
        <v>59</v>
      </c>
    </row>
    <row r="76" spans="1:3" x14ac:dyDescent="0.25">
      <c r="A76" s="27" t="s">
        <v>647</v>
      </c>
    </row>
    <row r="77" spans="1:3" x14ac:dyDescent="0.25">
      <c r="A77" s="25" t="s">
        <v>646</v>
      </c>
    </row>
    <row r="78" spans="1:3" x14ac:dyDescent="0.25">
      <c r="A78" s="27" t="s">
        <v>773</v>
      </c>
    </row>
    <row r="79" spans="1:3" ht="14.45" customHeight="1" x14ac:dyDescent="0.25">
      <c r="A79" s="11" t="s">
        <v>330</v>
      </c>
      <c r="B79" s="26" t="s">
        <v>331</v>
      </c>
      <c r="C79" t="s">
        <v>59</v>
      </c>
    </row>
    <row r="80" spans="1:3" ht="30" x14ac:dyDescent="0.25">
      <c r="A80" s="11" t="s">
        <v>332</v>
      </c>
      <c r="C80" s="11" t="s">
        <v>59</v>
      </c>
    </row>
    <row r="81" spans="1:3" ht="30" x14ac:dyDescent="0.25">
      <c r="A81" s="11" t="s">
        <v>333</v>
      </c>
      <c r="C81" s="11" t="s">
        <v>59</v>
      </c>
    </row>
    <row r="82" spans="1:3" x14ac:dyDescent="0.25">
      <c r="A82" s="11" t="s">
        <v>350</v>
      </c>
      <c r="C82" s="11" t="s">
        <v>59</v>
      </c>
    </row>
    <row r="83" spans="1:3" x14ac:dyDescent="0.25">
      <c r="A83" s="11" t="s">
        <v>783</v>
      </c>
      <c r="B83" s="26" t="s">
        <v>328</v>
      </c>
      <c r="C83" t="s">
        <v>58</v>
      </c>
    </row>
    <row r="84" spans="1:3" x14ac:dyDescent="0.25">
      <c r="A84" s="23" t="s">
        <v>759</v>
      </c>
      <c r="B84" s="26"/>
    </row>
    <row r="85" spans="1:3" x14ac:dyDescent="0.25">
      <c r="A85" s="27" t="s">
        <v>647</v>
      </c>
      <c r="B85" s="26"/>
    </row>
    <row r="86" spans="1:3" x14ac:dyDescent="0.25">
      <c r="A86" s="25" t="s">
        <v>646</v>
      </c>
      <c r="B86" s="26"/>
    </row>
    <row r="87" spans="1:3" x14ac:dyDescent="0.25">
      <c r="A87" s="27" t="s">
        <v>773</v>
      </c>
      <c r="B87" s="26"/>
    </row>
    <row r="88" spans="1:3" x14ac:dyDescent="0.25">
      <c r="A88" s="28" t="s">
        <v>337</v>
      </c>
      <c r="B88" s="26"/>
      <c r="C88" s="97" t="s">
        <v>760</v>
      </c>
    </row>
    <row r="89" spans="1:3" x14ac:dyDescent="0.25">
      <c r="A89" s="28" t="s">
        <v>777</v>
      </c>
      <c r="B89" s="26" t="s">
        <v>334</v>
      </c>
      <c r="C89" s="97"/>
    </row>
    <row r="90" spans="1:3" x14ac:dyDescent="0.25">
      <c r="A90" s="24" t="s">
        <v>783</v>
      </c>
      <c r="B90" s="26" t="s">
        <v>328</v>
      </c>
    </row>
    <row r="91" spans="1:3" x14ac:dyDescent="0.25">
      <c r="A91" s="24" t="s">
        <v>787</v>
      </c>
      <c r="B91" s="26" t="s">
        <v>341</v>
      </c>
      <c r="C91" t="s">
        <v>58</v>
      </c>
    </row>
    <row r="92" spans="1:3" x14ac:dyDescent="0.25">
      <c r="A92" s="23" t="s">
        <v>940</v>
      </c>
      <c r="B92" s="26"/>
    </row>
    <row r="93" spans="1:3" x14ac:dyDescent="0.25">
      <c r="A93" s="27" t="s">
        <v>647</v>
      </c>
    </row>
    <row r="94" spans="1:3" x14ac:dyDescent="0.25">
      <c r="A94" s="25" t="s">
        <v>646</v>
      </c>
    </row>
    <row r="95" spans="1:3" x14ac:dyDescent="0.25">
      <c r="A95" s="27" t="s">
        <v>773</v>
      </c>
    </row>
    <row r="96" spans="1:3" x14ac:dyDescent="0.25">
      <c r="A96" s="24" t="s">
        <v>343</v>
      </c>
      <c r="B96" s="26" t="s">
        <v>344</v>
      </c>
      <c r="C96" t="s">
        <v>58</v>
      </c>
    </row>
    <row r="97" spans="1:3" ht="13.9" customHeight="1" x14ac:dyDescent="0.25">
      <c r="A97" s="23" t="s">
        <v>941</v>
      </c>
    </row>
    <row r="98" spans="1:3" ht="13.9" customHeight="1" x14ac:dyDescent="0.25">
      <c r="A98" s="27" t="s">
        <v>647</v>
      </c>
    </row>
    <row r="99" spans="1:3" ht="13.9" customHeight="1" x14ac:dyDescent="0.25">
      <c r="A99" s="25" t="s">
        <v>646</v>
      </c>
      <c r="C99" t="s">
        <v>58</v>
      </c>
    </row>
    <row r="100" spans="1:3" ht="13.9" customHeight="1" x14ac:dyDescent="0.25">
      <c r="A100" s="27" t="s">
        <v>773</v>
      </c>
      <c r="C100" t="s">
        <v>58</v>
      </c>
    </row>
    <row r="101" spans="1:3" ht="13.9" customHeight="1" x14ac:dyDescent="0.25">
      <c r="A101" s="30" t="s">
        <v>346</v>
      </c>
      <c r="C101" s="97" t="s">
        <v>351</v>
      </c>
    </row>
    <row r="102" spans="1:3" ht="13.9" customHeight="1" x14ac:dyDescent="0.25">
      <c r="A102" s="30" t="s">
        <v>352</v>
      </c>
      <c r="C102" s="97"/>
    </row>
    <row r="103" spans="1:3" x14ac:dyDescent="0.25">
      <c r="A103" s="30" t="s">
        <v>781</v>
      </c>
      <c r="C103" s="97"/>
    </row>
    <row r="104" spans="1:3" x14ac:dyDescent="0.25">
      <c r="A104" s="24" t="s">
        <v>786</v>
      </c>
      <c r="B104" s="26" t="s">
        <v>14</v>
      </c>
      <c r="C104" t="s">
        <v>58</v>
      </c>
    </row>
    <row r="105" spans="1:3" x14ac:dyDescent="0.25">
      <c r="A105" s="24" t="s">
        <v>783</v>
      </c>
      <c r="B105" s="26" t="s">
        <v>328</v>
      </c>
      <c r="C105" t="s">
        <v>58</v>
      </c>
    </row>
    <row r="106" spans="1:3" x14ac:dyDescent="0.25">
      <c r="A106" s="23" t="s">
        <v>942</v>
      </c>
      <c r="B106" s="26"/>
    </row>
    <row r="107" spans="1:3" x14ac:dyDescent="0.25">
      <c r="A107" s="27" t="s">
        <v>647</v>
      </c>
      <c r="C107" t="s">
        <v>58</v>
      </c>
    </row>
    <row r="108" spans="1:3" x14ac:dyDescent="0.25">
      <c r="A108" s="25" t="s">
        <v>646</v>
      </c>
      <c r="C108" t="s">
        <v>58</v>
      </c>
    </row>
    <row r="109" spans="1:3" x14ac:dyDescent="0.25">
      <c r="A109" s="27" t="s">
        <v>773</v>
      </c>
    </row>
    <row r="110" spans="1:3" x14ac:dyDescent="0.25">
      <c r="A110" s="24" t="s">
        <v>330</v>
      </c>
      <c r="B110" s="26" t="s">
        <v>331</v>
      </c>
      <c r="C110" t="s">
        <v>58</v>
      </c>
    </row>
    <row r="111" spans="1:3" x14ac:dyDescent="0.25">
      <c r="A111" s="24" t="s">
        <v>783</v>
      </c>
      <c r="B111" s="26" t="s">
        <v>328</v>
      </c>
      <c r="C111" t="s">
        <v>58</v>
      </c>
    </row>
    <row r="112" spans="1:3" x14ac:dyDescent="0.25">
      <c r="A112" s="23" t="s">
        <v>943</v>
      </c>
    </row>
    <row r="113" spans="1:3" x14ac:dyDescent="0.25">
      <c r="A113" s="27" t="s">
        <v>647</v>
      </c>
      <c r="C113" t="s">
        <v>58</v>
      </c>
    </row>
    <row r="114" spans="1:3" x14ac:dyDescent="0.25">
      <c r="A114" s="25" t="s">
        <v>646</v>
      </c>
      <c r="C114" t="s">
        <v>58</v>
      </c>
    </row>
    <row r="115" spans="1:3" x14ac:dyDescent="0.25">
      <c r="A115" s="27" t="s">
        <v>773</v>
      </c>
    </row>
    <row r="116" spans="1:3" x14ac:dyDescent="0.25">
      <c r="A116" s="24" t="s">
        <v>330</v>
      </c>
      <c r="B116" s="26" t="s">
        <v>331</v>
      </c>
      <c r="C116" t="s">
        <v>58</v>
      </c>
    </row>
    <row r="117" spans="1:3" x14ac:dyDescent="0.25">
      <c r="A117" s="24" t="s">
        <v>783</v>
      </c>
      <c r="B117" s="26" t="s">
        <v>328</v>
      </c>
      <c r="C117" t="s">
        <v>58</v>
      </c>
    </row>
    <row r="118" spans="1:3" x14ac:dyDescent="0.25">
      <c r="A118" s="23" t="s">
        <v>944</v>
      </c>
    </row>
    <row r="119" spans="1:3" ht="12" customHeight="1" x14ac:dyDescent="0.25">
      <c r="A119" s="27" t="s">
        <v>647</v>
      </c>
      <c r="B119" s="18"/>
    </row>
    <row r="120" spans="1:3" ht="12" customHeight="1" x14ac:dyDescent="0.25">
      <c r="A120" s="25" t="s">
        <v>646</v>
      </c>
      <c r="B120" s="18"/>
    </row>
    <row r="121" spans="1:3" x14ac:dyDescent="0.25">
      <c r="A121" s="27" t="s">
        <v>773</v>
      </c>
      <c r="B121" s="18"/>
    </row>
    <row r="122" spans="1:3" x14ac:dyDescent="0.25">
      <c r="A122" s="24" t="s">
        <v>788</v>
      </c>
      <c r="B122" s="18"/>
      <c r="C122" t="s">
        <v>58</v>
      </c>
    </row>
    <row r="123" spans="1:3" x14ac:dyDescent="0.25">
      <c r="A123" s="24" t="s">
        <v>789</v>
      </c>
      <c r="B123" s="18"/>
      <c r="C123" t="s">
        <v>58</v>
      </c>
    </row>
    <row r="124" spans="1:3" x14ac:dyDescent="0.25">
      <c r="A124" s="24" t="s">
        <v>790</v>
      </c>
      <c r="B124" s="18"/>
      <c r="C124" t="s">
        <v>58</v>
      </c>
    </row>
    <row r="125" spans="1:3" x14ac:dyDescent="0.25">
      <c r="A125" s="24" t="s">
        <v>791</v>
      </c>
      <c r="B125" s="18"/>
      <c r="C125" t="s">
        <v>58</v>
      </c>
    </row>
    <row r="126" spans="1:3" x14ac:dyDescent="0.25">
      <c r="A126" s="24" t="s">
        <v>792</v>
      </c>
      <c r="B126" s="18"/>
      <c r="C126" s="11" t="s">
        <v>58</v>
      </c>
    </row>
    <row r="127" spans="1:3" x14ac:dyDescent="0.25">
      <c r="A127" s="24" t="s">
        <v>793</v>
      </c>
      <c r="C127" s="11" t="s">
        <v>58</v>
      </c>
    </row>
    <row r="128" spans="1:3" x14ac:dyDescent="0.25">
      <c r="A128" s="24" t="s">
        <v>783</v>
      </c>
      <c r="B128" s="26" t="s">
        <v>328</v>
      </c>
      <c r="C128" t="s">
        <v>58</v>
      </c>
    </row>
    <row r="129" spans="1:3" x14ac:dyDescent="0.25">
      <c r="A129" s="11" t="s">
        <v>326</v>
      </c>
      <c r="B129" s="26"/>
      <c r="C129" t="s">
        <v>59</v>
      </c>
    </row>
    <row r="130" spans="1:3" x14ac:dyDescent="0.25">
      <c r="A130" s="11" t="s">
        <v>782</v>
      </c>
      <c r="B130" s="26" t="s">
        <v>327</v>
      </c>
      <c r="C130" t="s">
        <v>59</v>
      </c>
    </row>
    <row r="131" spans="1:3" x14ac:dyDescent="0.25">
      <c r="A131" s="11" t="s">
        <v>779</v>
      </c>
      <c r="B131" s="11"/>
      <c r="C131" t="s">
        <v>59</v>
      </c>
    </row>
    <row r="132" spans="1:3" x14ac:dyDescent="0.25">
      <c r="A132" s="23" t="s">
        <v>945</v>
      </c>
    </row>
    <row r="133" spans="1:3" x14ac:dyDescent="0.25">
      <c r="A133" s="27" t="s">
        <v>647</v>
      </c>
    </row>
    <row r="134" spans="1:3" x14ac:dyDescent="0.25">
      <c r="A134" s="25" t="s">
        <v>646</v>
      </c>
    </row>
    <row r="135" spans="1:3" x14ac:dyDescent="0.25">
      <c r="A135" s="27" t="s">
        <v>773</v>
      </c>
    </row>
    <row r="136" spans="1:3" x14ac:dyDescent="0.25">
      <c r="A136" s="24" t="s">
        <v>330</v>
      </c>
      <c r="B136" s="26" t="s">
        <v>331</v>
      </c>
      <c r="C136" t="s">
        <v>58</v>
      </c>
    </row>
    <row r="137" spans="1:3" x14ac:dyDescent="0.25">
      <c r="A137" s="24" t="s">
        <v>783</v>
      </c>
      <c r="B137" s="26" t="s">
        <v>328</v>
      </c>
      <c r="C137" t="s">
        <v>58</v>
      </c>
    </row>
    <row r="138" spans="1:3" x14ac:dyDescent="0.25">
      <c r="A138" s="24" t="s">
        <v>794</v>
      </c>
      <c r="B138" s="26"/>
    </row>
    <row r="139" spans="1:3" x14ac:dyDescent="0.25">
      <c r="A139" s="23" t="s">
        <v>947</v>
      </c>
      <c r="B139" s="26"/>
    </row>
    <row r="140" spans="1:3" x14ac:dyDescent="0.25">
      <c r="A140" s="27" t="s">
        <v>647</v>
      </c>
    </row>
    <row r="141" spans="1:3" x14ac:dyDescent="0.25">
      <c r="A141" s="25" t="s">
        <v>646</v>
      </c>
    </row>
    <row r="142" spans="1:3" x14ac:dyDescent="0.25">
      <c r="A142" s="27" t="s">
        <v>773</v>
      </c>
    </row>
    <row r="143" spans="1:3" x14ac:dyDescent="0.25">
      <c r="A143" s="24" t="s">
        <v>343</v>
      </c>
      <c r="B143" s="26" t="s">
        <v>344</v>
      </c>
      <c r="C143" t="s">
        <v>58</v>
      </c>
    </row>
    <row r="144" spans="1:3" x14ac:dyDescent="0.25">
      <c r="A144" s="23" t="s">
        <v>946</v>
      </c>
    </row>
    <row r="145" spans="1:3" ht="30" x14ac:dyDescent="0.25">
      <c r="A145" s="11" t="s">
        <v>353</v>
      </c>
    </row>
    <row r="146" spans="1:3" x14ac:dyDescent="0.25">
      <c r="A146" s="11" t="s">
        <v>354</v>
      </c>
    </row>
    <row r="147" spans="1:3" ht="30" x14ac:dyDescent="0.25">
      <c r="A147" s="11" t="s">
        <v>355</v>
      </c>
      <c r="B147" s="18" t="s">
        <v>323</v>
      </c>
      <c r="C147" t="s">
        <v>58</v>
      </c>
    </row>
    <row r="148" spans="1:3" x14ac:dyDescent="0.25">
      <c r="A148" s="25" t="s">
        <v>932</v>
      </c>
      <c r="B148" s="26"/>
      <c r="C148" t="s">
        <v>58</v>
      </c>
    </row>
    <row r="149" spans="1:3" x14ac:dyDescent="0.25">
      <c r="A149" s="25" t="s">
        <v>646</v>
      </c>
      <c r="B149" s="26"/>
    </row>
    <row r="150" spans="1:3" x14ac:dyDescent="0.25">
      <c r="A150" s="27" t="s">
        <v>773</v>
      </c>
    </row>
    <row r="151" spans="1:3" x14ac:dyDescent="0.25">
      <c r="A151" s="24" t="s">
        <v>934</v>
      </c>
      <c r="B151" s="18" t="s">
        <v>356</v>
      </c>
      <c r="C151" t="s">
        <v>58</v>
      </c>
    </row>
    <row r="152" spans="1:3" x14ac:dyDescent="0.25">
      <c r="A152" s="27" t="s">
        <v>933</v>
      </c>
    </row>
    <row r="153" spans="1:3" x14ac:dyDescent="0.25">
      <c r="A153" s="24" t="s">
        <v>357</v>
      </c>
      <c r="B153" s="18" t="s">
        <v>358</v>
      </c>
      <c r="C153" t="s">
        <v>58</v>
      </c>
    </row>
    <row r="154" spans="1:3" ht="30" x14ac:dyDescent="0.25">
      <c r="A154" s="24" t="s">
        <v>359</v>
      </c>
      <c r="B154" s="18" t="s">
        <v>360</v>
      </c>
      <c r="C154" t="s">
        <v>58</v>
      </c>
    </row>
    <row r="155" spans="1:3" x14ac:dyDescent="0.25">
      <c r="A155" s="24" t="s">
        <v>361</v>
      </c>
      <c r="B155" s="26" t="s">
        <v>362</v>
      </c>
      <c r="C155" t="s">
        <v>58</v>
      </c>
    </row>
    <row r="156" spans="1:3" ht="30" x14ac:dyDescent="0.25">
      <c r="A156" s="30" t="s">
        <v>363</v>
      </c>
      <c r="B156" s="18" t="s">
        <v>364</v>
      </c>
      <c r="C156" s="11" t="s">
        <v>365</v>
      </c>
    </row>
    <row r="157" spans="1:3" x14ac:dyDescent="0.25">
      <c r="A157" s="27" t="s">
        <v>783</v>
      </c>
      <c r="B157" s="26" t="s">
        <v>328</v>
      </c>
      <c r="C157" t="s">
        <v>59</v>
      </c>
    </row>
    <row r="158" spans="1:3" x14ac:dyDescent="0.25">
      <c r="A158" s="23" t="s">
        <v>948</v>
      </c>
    </row>
    <row r="159" spans="1:3" x14ac:dyDescent="0.25">
      <c r="A159" s="25" t="s">
        <v>932</v>
      </c>
    </row>
    <row r="160" spans="1:3" x14ac:dyDescent="0.25">
      <c r="A160" s="25" t="s">
        <v>646</v>
      </c>
    </row>
    <row r="161" spans="1:3" x14ac:dyDescent="0.25">
      <c r="A161" s="27" t="s">
        <v>773</v>
      </c>
    </row>
    <row r="162" spans="1:3" x14ac:dyDescent="0.25">
      <c r="A162" s="24" t="s">
        <v>935</v>
      </c>
      <c r="B162" s="26" t="s">
        <v>45</v>
      </c>
      <c r="C162" t="s">
        <v>58</v>
      </c>
    </row>
    <row r="163" spans="1:3" x14ac:dyDescent="0.25">
      <c r="A163" s="24" t="s">
        <v>936</v>
      </c>
      <c r="B163" s="26" t="s">
        <v>45</v>
      </c>
      <c r="C163" t="s">
        <v>58</v>
      </c>
    </row>
    <row r="164" spans="1:3" x14ac:dyDescent="0.25">
      <c r="A164" s="24" t="s">
        <v>937</v>
      </c>
      <c r="B164" s="26" t="s">
        <v>45</v>
      </c>
      <c r="C164" t="s">
        <v>58</v>
      </c>
    </row>
    <row r="165" spans="1:3" x14ac:dyDescent="0.25">
      <c r="A165" s="11" t="s">
        <v>779</v>
      </c>
    </row>
    <row r="166" spans="1:3" x14ac:dyDescent="0.25">
      <c r="A166" s="23" t="s">
        <v>949</v>
      </c>
    </row>
    <row r="167" spans="1:3" x14ac:dyDescent="0.25">
      <c r="A167" s="27" t="s">
        <v>647</v>
      </c>
    </row>
    <row r="168" spans="1:3" x14ac:dyDescent="0.25">
      <c r="A168" s="25" t="s">
        <v>646</v>
      </c>
    </row>
    <row r="169" spans="1:3" x14ac:dyDescent="0.25">
      <c r="A169" s="27" t="s">
        <v>773</v>
      </c>
    </row>
    <row r="170" spans="1:3" x14ac:dyDescent="0.25">
      <c r="A170" s="24" t="s">
        <v>343</v>
      </c>
      <c r="B170" s="26" t="s">
        <v>344</v>
      </c>
      <c r="C170" t="s">
        <v>58</v>
      </c>
    </row>
    <row r="171" spans="1:3" x14ac:dyDescent="0.25">
      <c r="A171" s="23" t="s">
        <v>950</v>
      </c>
    </row>
    <row r="172" spans="1:3" x14ac:dyDescent="0.25">
      <c r="A172" s="27" t="s">
        <v>647</v>
      </c>
    </row>
    <row r="173" spans="1:3" x14ac:dyDescent="0.25">
      <c r="A173" s="25" t="s">
        <v>646</v>
      </c>
    </row>
    <row r="174" spans="1:3" x14ac:dyDescent="0.25">
      <c r="A174" s="27" t="s">
        <v>773</v>
      </c>
    </row>
    <row r="175" spans="1:3" x14ac:dyDescent="0.25">
      <c r="A175" s="24" t="s">
        <v>343</v>
      </c>
      <c r="B175" s="26" t="s">
        <v>344</v>
      </c>
      <c r="C175" t="s">
        <v>58</v>
      </c>
    </row>
    <row r="176" spans="1:3" x14ac:dyDescent="0.25">
      <c r="A176" s="24" t="s">
        <v>345</v>
      </c>
      <c r="B176" s="26" t="s">
        <v>3</v>
      </c>
      <c r="C176" t="s">
        <v>58</v>
      </c>
    </row>
    <row r="177" spans="1:3" x14ac:dyDescent="0.25">
      <c r="A177" s="24" t="s">
        <v>326</v>
      </c>
      <c r="B177" s="26"/>
      <c r="C177" t="s">
        <v>58</v>
      </c>
    </row>
    <row r="178" spans="1:3" x14ac:dyDescent="0.25">
      <c r="A178" s="24" t="s">
        <v>782</v>
      </c>
      <c r="B178" s="26" t="s">
        <v>327</v>
      </c>
      <c r="C178" t="s">
        <v>58</v>
      </c>
    </row>
    <row r="179" spans="1:3" x14ac:dyDescent="0.25">
      <c r="A179" s="11" t="s">
        <v>779</v>
      </c>
      <c r="B179" s="11"/>
      <c r="C179" t="s">
        <v>59</v>
      </c>
    </row>
    <row r="180" spans="1:3" x14ac:dyDescent="0.25">
      <c r="A180" s="23" t="s">
        <v>951</v>
      </c>
      <c r="B180" s="26"/>
    </row>
    <row r="181" spans="1:3" ht="30" x14ac:dyDescent="0.25">
      <c r="A181" s="11" t="s">
        <v>367</v>
      </c>
      <c r="B181" s="18"/>
    </row>
    <row r="182" spans="1:3" x14ac:dyDescent="0.25">
      <c r="A182" s="24" t="s">
        <v>952</v>
      </c>
      <c r="C182" t="s">
        <v>58</v>
      </c>
    </row>
    <row r="183" spans="1:3" x14ac:dyDescent="0.25">
      <c r="A183" s="24" t="s">
        <v>796</v>
      </c>
      <c r="C183" t="s">
        <v>58</v>
      </c>
    </row>
    <row r="184" spans="1:3" ht="60" x14ac:dyDescent="0.25">
      <c r="A184" s="24" t="s">
        <v>795</v>
      </c>
      <c r="B184" s="18" t="s">
        <v>369</v>
      </c>
      <c r="C184" t="s">
        <v>58</v>
      </c>
    </row>
    <row r="185" spans="1:3" ht="45" x14ac:dyDescent="0.25">
      <c r="A185" s="24" t="s">
        <v>368</v>
      </c>
      <c r="C185" t="s">
        <v>58</v>
      </c>
    </row>
  </sheetData>
  <sheetProtection algorithmName="SHA-512" hashValue="vqnZFmSz1AkfKrktgY7H7u9xddjttww+r5oK7muZXjuuql88poNgsWWJvZBg8qleDmg9CVMie6iQNAcfE9TsmA==" saltValue="Td4zQzX0PpgSDFo+TvRHKg==" spinCount="100000" sheet="1" objects="1" scenarios="1" formatColumns="0"/>
  <mergeCells count="6">
    <mergeCell ref="C101:C103"/>
    <mergeCell ref="D21:D23"/>
    <mergeCell ref="C41:C42"/>
    <mergeCell ref="C54:C56"/>
    <mergeCell ref="C70:C72"/>
    <mergeCell ref="C88:C89"/>
  </mergeCells>
  <hyperlinks>
    <hyperlink ref="A2" location="HÁBITATS!A1" display="1A. INFORMACIÓN SOBRE LOS HÁBITATS" xr:uid="{00000000-0004-0000-0100-000000000000}"/>
    <hyperlink ref="B3" location="'Art17 checklist habitats'!A1" display="Lista de referencia" xr:uid="{00000000-0004-0000-0100-000001000000}"/>
    <hyperlink ref="A50" location="ÁREA!A1" display="7A. ÁREA CUBIERTA POR EL HÁBITAT" xr:uid="{00000000-0004-0000-0100-000002000000}"/>
    <hyperlink ref="A65" location="'ÁREA-TCP'!A1" display="8A. ÁREA CUBIERTA POR EL HÁBITAT. Tendencia a corto plazo (TCP)" xr:uid="{00000000-0004-0000-0100-000003000000}"/>
    <hyperlink ref="A75" location="'ÁREA-TLP'!A1" display="9A. ÁREA CUBIERTA POR EL HÁBITAT. Tendencia a largo plazo (TLP)" xr:uid="{00000000-0004-0000-0100-000004000000}"/>
    <hyperlink ref="A118" location="'ESTRUCTURA Y FUNCIONES'!A1" display="14A. ESTRUCTURA Y FUNCIONES" xr:uid="{00000000-0004-0000-0100-000005000000}"/>
    <hyperlink ref="A132" location="'ESTRUCTURA Y FUNCIONES-TCP'!A1" display="15A. ESTRUCTURA Y FUNCIONES. Tendencia a corto plazo (TCP)" xr:uid="{00000000-0004-0000-0100-000006000000}"/>
    <hyperlink ref="A144" location="Presiones!A1" display="8. Principales presiones y amenazas" xr:uid="{00000000-0004-0000-0100-000007000000}"/>
    <hyperlink ref="B151" location="'Listado Presiones'!A1" display="Listado de presiones" xr:uid="{00000000-0004-0000-0100-000008000000}"/>
    <hyperlink ref="B153" location="Momento" display="Momento" xr:uid="{00000000-0004-0000-0100-000009000000}"/>
    <hyperlink ref="B154" location="Alcance" display="Alcance" xr:uid="{00000000-0004-0000-0100-00000A000000}"/>
    <hyperlink ref="B155" location="Influencia" display="Influencia" xr:uid="{00000000-0004-0000-0100-00000B000000}"/>
    <hyperlink ref="B156" location="exoticas" display="Listado de especies exóticas" xr:uid="{00000000-0004-0000-0100-00000C000000}"/>
    <hyperlink ref="B58" location="TipoEstimacion" display="Tipo de estimación" xr:uid="{00000000-0004-0000-0100-00000D000000}"/>
    <hyperlink ref="B59" location="Metodo" display="Método empleado" xr:uid="{00000000-0004-0000-0100-00000E000000}"/>
    <hyperlink ref="B69" location="Sentido" display="Sentido" xr:uid="{00000000-0004-0000-0100-00000F000000}"/>
    <hyperlink ref="B74" location="Metodo" display="Método empleado" xr:uid="{00000000-0004-0000-0100-000010000000}"/>
    <hyperlink ref="B79" location="Sentido" display="Sentido" xr:uid="{00000000-0004-0000-0100-000011000000}"/>
    <hyperlink ref="B83" location="Metodo" display="Método empleado" xr:uid="{00000000-0004-0000-0100-000012000000}"/>
    <hyperlink ref="B136" location="Sentido" display="Sentido" xr:uid="{00000000-0004-0000-0100-000013000000}"/>
    <hyperlink ref="B137" location="Metodo" display="Método empleado" xr:uid="{00000000-0004-0000-0100-000014000000}"/>
    <hyperlink ref="B147" location="'Art17 checklist species'!A1" display="Lista de referencia" xr:uid="{00000000-0004-0000-0100-000015000000}"/>
    <hyperlink ref="B157" location="Metodo" display="Método empleado" xr:uid="{00000000-0004-0000-0100-000016000000}"/>
    <hyperlink ref="A97" location="'ÁREA-Natura2000'!A1" display="11A. ÁREA CUBIERTA POR EL HÁBITAT. Red Natura 2000" xr:uid="{00000000-0004-0000-0100-000017000000}"/>
    <hyperlink ref="B104" location="TipoEstimacion" display="Tipo de estimación" xr:uid="{00000000-0004-0000-0100-000018000000}"/>
    <hyperlink ref="B105" location="Metodo" display="Método empleado" xr:uid="{00000000-0004-0000-0100-000019000000}"/>
    <hyperlink ref="A106" location="'ÁREA-Natura 2000-TCP'!A1" display="12A. ÁREA CUBIERTA POR EL HÁBITAT. Red Natura 2000. Tendencia a corto plazo (TCP)" xr:uid="{00000000-0004-0000-0100-00001A000000}"/>
    <hyperlink ref="B110" location="Sentido" display="Sentido" xr:uid="{00000000-0004-0000-0100-00001B000000}"/>
    <hyperlink ref="B111" location="Metodo" display="Método empleado" xr:uid="{00000000-0004-0000-0100-00001C000000}"/>
    <hyperlink ref="B184" r:id="rId1" xr:uid="{00000000-0004-0000-0100-00001D000000}"/>
    <hyperlink ref="B1" location="DICCIONARIOS!A1" display="DICCIONARIOS" xr:uid="{00000000-0004-0000-0100-00001E000000}"/>
    <hyperlink ref="A7" location="'RANGO GEOGRÁFICO'!A1" display="2A. RANGO GEOGRÁFICO" xr:uid="{00000000-0004-0000-0100-00001F000000}"/>
    <hyperlink ref="B14" location="Motivo" display="Motivo del cambio" xr:uid="{00000000-0004-0000-0100-000020000000}"/>
    <hyperlink ref="B21" location="Sentido" display="Sentido" xr:uid="{00000000-0004-0000-0100-000021000000}"/>
    <hyperlink ref="B26" location="Metodo" display="Método empleado" xr:uid="{00000000-0004-0000-0100-000022000000}"/>
    <hyperlink ref="B31" location="Sentido" display="Sentido" xr:uid="{00000000-0004-0000-0100-000023000000}"/>
    <hyperlink ref="B36" location="Metodo" display="Método empleado" xr:uid="{00000000-0004-0000-0100-000024000000}"/>
    <hyperlink ref="B24" location="ValorImpreciso" display="Valor impreciso" xr:uid="{00000000-0004-0000-0100-000025000000}"/>
    <hyperlink ref="A17" location="'RANGO-TCP'!A1" display="3A. RANGO GEOGRÁFICO. Tendencia a corto plazo" xr:uid="{00000000-0004-0000-0100-000026000000}"/>
    <hyperlink ref="B34" location="ValorImpreciso" display="Valor impreciso" xr:uid="{00000000-0004-0000-0100-000027000000}"/>
    <hyperlink ref="B25" location="TipoEstimacion" display="Tipo de estimación" xr:uid="{00000000-0004-0000-0100-000028000000}"/>
    <hyperlink ref="B35" location="TipoEstimacion" display="Tipo de estimación" xr:uid="{00000000-0004-0000-0100-000029000000}"/>
    <hyperlink ref="A37" location="'RANGO-VFR'!A1" display="5A. RANGO FAVORABLE DE REFERENCIA" xr:uid="{00000000-0004-0000-0100-00002A000000}"/>
    <hyperlink ref="B42" location="ValorImprecisoVFR" display="Valor impreciso (VFR)" xr:uid="{00000000-0004-0000-0100-00002B000000}"/>
    <hyperlink ref="B43" location="MetodoVFR" display="Método (VFR)" xr:uid="{00000000-0004-0000-0100-00002C000000}"/>
    <hyperlink ref="B44" location="Calidad" display="Calidad de la información" xr:uid="{00000000-0004-0000-0100-00002D000000}"/>
    <hyperlink ref="B61" location="Motivo" display="Motivo del cambio" xr:uid="{00000000-0004-0000-0100-00002E000000}"/>
    <hyperlink ref="B72" location="ValorImpreciso" display="Valor impreciso" xr:uid="{00000000-0004-0000-0100-00002F000000}"/>
    <hyperlink ref="B73" location="TipoEstimacion" display="Tipo de estimación" xr:uid="{00000000-0004-0000-0100-000030000000}"/>
    <hyperlink ref="A84" location="'ÁREA-VFR'!A1" display="10A. ÁREA CUBIERTA POR EL HÁBITAT. Valor favorable de referencia (VFR)" xr:uid="{00000000-0004-0000-0100-000031000000}"/>
    <hyperlink ref="B89" location="ValorImprecisoVFR" display="Valor impreciso" xr:uid="{00000000-0004-0000-0100-000032000000}"/>
    <hyperlink ref="B90" location="MetodoVFR" display="Método empleado" xr:uid="{00000000-0004-0000-0100-000033000000}"/>
    <hyperlink ref="B128" location="Metodo" display="Método empleado" xr:uid="{00000000-0004-0000-0100-000034000000}"/>
    <hyperlink ref="B130" location="Motivo" display="Motivo del cambio" xr:uid="{00000000-0004-0000-0100-000035000000}"/>
    <hyperlink ref="A27" location="'RANGO-TLP'!A1" display="4A. RANGO GEOGRÁFICO. Tendencia a largo plazo (TLP)" xr:uid="{00000000-0004-0000-0100-000036000000}"/>
    <hyperlink ref="A158" location="'PERSPECTIVAS FUTURAS'!A1" display="17A. PERSPECTIVAS FUTURAS" xr:uid="{00000000-0004-0000-0100-000037000000}"/>
    <hyperlink ref="B162" location="PerspectivasFuturas" display="Perspectivas futuras" xr:uid="{00000000-0004-0000-0100-000038000000}"/>
    <hyperlink ref="B163" location="PerspectivasFuturas" display="Perspectivas futuras" xr:uid="{00000000-0004-0000-0100-000039000000}"/>
    <hyperlink ref="B164" location="PerspectivasFuturas" display="Perspectivas futuras" xr:uid="{00000000-0004-0000-0100-00003A000000}"/>
    <hyperlink ref="B49" location="EstadoConservacion" display="Evaluación" xr:uid="{00000000-0004-0000-0100-00003B000000}"/>
    <hyperlink ref="A45" location="'RANGO-Resumen'!A1" display="1B. RANGO. Resumen" xr:uid="{00000000-0004-0000-0100-00003C000000}"/>
    <hyperlink ref="A112" location="'ÁREA buena-Natura 2000-TCP'!A1" display="13A. ÁREA CUBIERTA POR EL HÁBITAT. En buenas condiciones. Red Natura 2000. Tendencia a corto plazo (TCP)" xr:uid="{00000000-0004-0000-0100-00003D000000}"/>
    <hyperlink ref="A166" location="'PERSPECTIVAS FUTURAS-Resumen'!A1" display="20A. PERSPECTIVAS FUTURAS. Resumen" xr:uid="{00000000-0004-0000-0100-00003E000000}"/>
    <hyperlink ref="A180" location="'Fuentes de información'!A1" display="11. Fuentes de información" xr:uid="{00000000-0004-0000-0100-00003F000000}"/>
    <hyperlink ref="B176" location="Sentido" display="Tendencia" xr:uid="{00000000-0004-0000-0100-000040000000}"/>
    <hyperlink ref="B175" location="EstadoConservacion" display="Evaluación" xr:uid="{00000000-0004-0000-0100-000041000000}"/>
    <hyperlink ref="A171" location="'EVALUACIÓN GLOBAL'!A1" display="10B. EVALUACIÓN GLOBAL" xr:uid="{00000000-0004-0000-0100-000042000000}"/>
    <hyperlink ref="B178" location="Motivo" display="Motivo del cambio" xr:uid="{00000000-0004-0000-0100-000043000000}"/>
    <hyperlink ref="B12" location="Metodo" display="Método empleado" xr:uid="{00000000-0004-0000-0100-000044000000}"/>
    <hyperlink ref="B91" location="Calidad" display="Calidad de la información" xr:uid="{00000000-0004-0000-0100-000045000000}"/>
    <hyperlink ref="B116" location="Sentido" display="Sentido" xr:uid="{00000000-0004-0000-0100-000046000000}"/>
    <hyperlink ref="B117" location="Metodo" display="Método empleado" xr:uid="{00000000-0004-0000-0100-000047000000}"/>
    <hyperlink ref="B96" location="EstadoConservacion" display="Evaluación" xr:uid="{00000000-0004-0000-0100-000048000000}"/>
    <hyperlink ref="B143" location="EstadoConservacion" display="Evaluación" xr:uid="{00000000-0004-0000-0100-000049000000}"/>
    <hyperlink ref="B170" location="EstadoConservacion" display="Evaluación" xr:uid="{00000000-0004-0000-0100-00004A000000}"/>
    <hyperlink ref="A92" location="'ÁREA-Resumen'!A1" display="11A. ÁREA CUBIERTA POR EL HÁBITAT. Resumen" xr:uid="{00000000-0004-0000-0100-00004B000000}"/>
    <hyperlink ref="A139" location="'ESTRUCTURA Y FUNCIONES-Resumen'!A1" display="17A. ESTRUCTURA Y FUNCIONES. Resumen" xr:uid="{00000000-0004-0000-0100-00004C000000}"/>
  </hyperlinks>
  <pageMargins left="0.7" right="0.7" top="0.75" bottom="0.75" header="0.3" footer="0.3"/>
  <pageSetup paperSize="9" orientation="portrait" horizontalDpi="1200" verticalDpi="1200"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16">
    <tabColor theme="5" tint="-0.499984740745262"/>
  </sheetPr>
  <dimension ref="A1:L230"/>
  <sheetViews>
    <sheetView topLeftCell="C1" workbookViewId="0">
      <selection activeCell="L2" sqref="L2"/>
    </sheetView>
  </sheetViews>
  <sheetFormatPr baseColWidth="10" defaultRowHeight="15" x14ac:dyDescent="0.25"/>
  <cols>
    <col min="1" max="1" width="8.7109375" customWidth="1"/>
    <col min="2" max="2" width="73.42578125" bestFit="1" customWidth="1"/>
    <col min="3" max="3" width="8.7109375" customWidth="1"/>
    <col min="4" max="4" width="6.5703125" bestFit="1" customWidth="1"/>
    <col min="5" max="5" width="81.140625" style="11" customWidth="1"/>
    <col min="7" max="7" width="12.7109375" bestFit="1" customWidth="1"/>
    <col min="12" max="12" width="14" bestFit="1" customWidth="1"/>
  </cols>
  <sheetData>
    <row r="1" spans="1:12" ht="14.45" customHeight="1" x14ac:dyDescent="0.25">
      <c r="A1" s="102" t="s">
        <v>946</v>
      </c>
      <c r="B1" s="102"/>
      <c r="C1" s="102"/>
      <c r="D1" s="102"/>
      <c r="E1" s="102"/>
      <c r="F1" s="102"/>
      <c r="G1" s="102"/>
      <c r="H1" s="102"/>
      <c r="I1" s="102"/>
      <c r="J1" s="102"/>
      <c r="L1" s="31" t="s">
        <v>531</v>
      </c>
    </row>
    <row r="2" spans="1:12" ht="15.75" thickBot="1" x14ac:dyDescent="0.3">
      <c r="A2" s="43" t="s">
        <v>44</v>
      </c>
      <c r="B2" s="44" t="s">
        <v>4</v>
      </c>
      <c r="C2" s="44" t="s">
        <v>8</v>
      </c>
      <c r="D2" s="11" t="s">
        <v>812</v>
      </c>
      <c r="E2" s="11" t="s">
        <v>33</v>
      </c>
      <c r="F2" s="11" t="s">
        <v>358</v>
      </c>
      <c r="G2" s="11" t="s">
        <v>360</v>
      </c>
      <c r="H2" s="11" t="s">
        <v>362</v>
      </c>
      <c r="I2" s="11" t="s">
        <v>756</v>
      </c>
      <c r="J2" s="64" t="s">
        <v>9</v>
      </c>
      <c r="L2" s="41" t="s">
        <v>962</v>
      </c>
    </row>
    <row r="3" spans="1:12" ht="25.5" thickTop="1" x14ac:dyDescent="0.25">
      <c r="A3" s="42" t="s">
        <v>533</v>
      </c>
      <c r="B3" s="54" t="str">
        <f>IFERROR(VLOOKUP(Tabla32[[#This Row],[Código]],HIC,3,FALSE),"-")</f>
        <v>* Bosques aluviales de Alnus glutinosa y Fraxinus excelsior (Alno-Padion, Alnion incanae, Salicion albae)</v>
      </c>
      <c r="C3" s="54" t="str">
        <f>IFERROR(VLOOKUP(Tabla32[[#This Row],[Código]],HIC,8,FALSE),"-")</f>
        <v>ATL</v>
      </c>
      <c r="D3" s="42" t="s">
        <v>135</v>
      </c>
      <c r="E3" s="63" t="str">
        <f>IFERROR(VLOOKUP(Tabla32[[#This Row],[Cód]],ListadoPresiones,2,FALSE),"-")</f>
        <v>Eliminación de pequeñas características del paisaje para la consolidación deparcelas agrícolas (setos, muros de piedra, juncos, acequias abiertas, manantiales,árboles solitarios, etc.)</v>
      </c>
      <c r="F3" s="42" t="s">
        <v>814</v>
      </c>
      <c r="G3" s="42" t="s">
        <v>819</v>
      </c>
      <c r="H3" s="42" t="s">
        <v>642</v>
      </c>
      <c r="I3" s="42"/>
      <c r="J3" s="45"/>
      <c r="L3" s="39" t="s">
        <v>321</v>
      </c>
    </row>
    <row r="4" spans="1:12" x14ac:dyDescent="0.25">
      <c r="A4" s="42" t="s">
        <v>533</v>
      </c>
      <c r="B4" s="54" t="str">
        <f>IFERROR(VLOOKUP(Tabla32[[#This Row],[Código]],HIC,3,FALSE),"-")</f>
        <v>* Bosques aluviales de Alnus glutinosa y Fraxinus excelsior (Alno-Padion, Alnion incanae, Salicion albae)</v>
      </c>
      <c r="C4" s="54" t="str">
        <f>IFERROR(VLOOKUP(Tabla32[[#This Row],[Código]],HIC,8,FALSE),"-")</f>
        <v>ATL</v>
      </c>
      <c r="D4" s="42" t="s">
        <v>167</v>
      </c>
      <c r="E4" s="63" t="str">
        <f>IFERROR(VLOOKUP(Tabla32[[#This Row],[Cód]],ListadoPresiones,2,FALSE),"-")</f>
        <v>Explotación de productos forestales (excluida la tala)</v>
      </c>
      <c r="F4" s="42" t="s">
        <v>815</v>
      </c>
      <c r="G4" s="42" t="s">
        <v>819</v>
      </c>
      <c r="H4" s="42" t="s">
        <v>643</v>
      </c>
      <c r="I4" s="42"/>
      <c r="J4" s="45"/>
    </row>
    <row r="5" spans="1:12" x14ac:dyDescent="0.25">
      <c r="A5" s="42" t="s">
        <v>533</v>
      </c>
      <c r="B5" s="54" t="str">
        <f>IFERROR(VLOOKUP(Tabla32[[#This Row],[Código]],HIC,3,FALSE),"-")</f>
        <v>* Bosques aluviales de Alnus glutinosa y Fraxinus excelsior (Alno-Padion, Alnion incanae, Salicion albae)</v>
      </c>
      <c r="C5" s="54" t="str">
        <f>IFERROR(VLOOKUP(Tabla32[[#This Row],[Código]],HIC,8,FALSE),"-")</f>
        <v>ATL</v>
      </c>
      <c r="D5" s="42" t="s">
        <v>173</v>
      </c>
      <c r="E5" s="63" t="str">
        <f>IFERROR(VLOOKUP(Tabla32[[#This Row],[Cód]],ListadoPresiones,2,FALSE),"-")</f>
        <v>Uso de productos químicos fitosanitarios en la silvicultura</v>
      </c>
      <c r="F5" s="42" t="s">
        <v>815</v>
      </c>
      <c r="G5" s="42" t="s">
        <v>818</v>
      </c>
      <c r="H5" s="42" t="s">
        <v>642</v>
      </c>
      <c r="I5" s="42"/>
      <c r="J5" s="45"/>
    </row>
    <row r="6" spans="1:12" x14ac:dyDescent="0.25">
      <c r="A6" s="42" t="s">
        <v>534</v>
      </c>
      <c r="B6" s="54" t="str">
        <f>IFERROR(VLOOKUP(Tabla32[[#This Row],[Código]],HIC,3,FALSE),"-")</f>
        <v>* Bosques aluviales de Alnus glutinosa y Fraxinus excelsior (Alno-Padion, Alnion incanae, Salicion albae)</v>
      </c>
      <c r="C6" s="54" t="str">
        <f>IFERROR(VLOOKUP(Tabla32[[#This Row],[Código]],HIC,8,FALSE),"-")</f>
        <v>MED</v>
      </c>
      <c r="D6" s="42" t="s">
        <v>164</v>
      </c>
      <c r="E6" s="63" t="str">
        <f>IFERROR(VLOOKUP(Tabla32[[#This Row],[Cód]],ListadoPresiones,2,FALSE),"-")</f>
        <v>Eliminación de árboles viejos (excluidos los árboles muertos o moribundos)</v>
      </c>
      <c r="F6" s="42" t="s">
        <v>814</v>
      </c>
      <c r="G6" s="42" t="s">
        <v>818</v>
      </c>
      <c r="H6" s="42" t="s">
        <v>641</v>
      </c>
      <c r="I6" s="42"/>
      <c r="J6" s="45"/>
    </row>
    <row r="7" spans="1:12" x14ac:dyDescent="0.25">
      <c r="A7" s="42" t="s">
        <v>534</v>
      </c>
      <c r="B7" s="54" t="str">
        <f>IFERROR(VLOOKUP(Tabla32[[#This Row],[Código]],HIC,3,FALSE),"-")</f>
        <v>* Bosques aluviales de Alnus glutinosa y Fraxinus excelsior (Alno-Padion, Alnion incanae, Salicion albae)</v>
      </c>
      <c r="C7" s="54" t="str">
        <f>IFERROR(VLOOKUP(Tabla32[[#This Row],[Código]],HIC,8,FALSE),"-")</f>
        <v>MED</v>
      </c>
      <c r="D7" s="42" t="s">
        <v>157</v>
      </c>
      <c r="E7" s="63" t="str">
        <f>IFERROR(VLOOKUP(Tabla32[[#This Row],[Cód]],ListadoPresiones,2,FALSE),"-")</f>
        <v>Conversión a bosque desde otros usos de la tierra o forestación (excluyendodrenaje)</v>
      </c>
      <c r="F7" s="42" t="s">
        <v>815</v>
      </c>
      <c r="G7" s="42" t="s">
        <v>817</v>
      </c>
      <c r="H7" s="42" t="s">
        <v>641</v>
      </c>
      <c r="I7" s="42"/>
      <c r="J7" s="45"/>
    </row>
    <row r="8" spans="1:12" x14ac:dyDescent="0.25">
      <c r="A8" s="42" t="s">
        <v>534</v>
      </c>
      <c r="B8" s="54" t="str">
        <f>IFERROR(VLOOKUP(Tabla32[[#This Row],[Código]],HIC,3,FALSE),"-")</f>
        <v>* Bosques aluviales de Alnus glutinosa y Fraxinus excelsior (Alno-Padion, Alnion incanae, Salicion albae)</v>
      </c>
      <c r="C8" s="54" t="str">
        <f>IFERROR(VLOOKUP(Tabla32[[#This Row],[Código]],HIC,8,FALSE),"-")</f>
        <v>MED</v>
      </c>
      <c r="D8" s="42" t="s">
        <v>160</v>
      </c>
      <c r="E8" s="63" t="str">
        <f>IFERROR(VLOOKUP(Tabla32[[#This Row],[Cód]],ListadoPresiones,2,FALSE),"-")</f>
        <v>Abandono del manejo forestal tradicional</v>
      </c>
      <c r="F8" s="42" t="s">
        <v>815</v>
      </c>
      <c r="G8" s="42" t="s">
        <v>817</v>
      </c>
      <c r="H8" s="42" t="s">
        <v>641</v>
      </c>
      <c r="I8" s="42"/>
      <c r="J8" s="45"/>
    </row>
    <row r="9" spans="1:12" ht="24.75" x14ac:dyDescent="0.25">
      <c r="A9" s="42" t="s">
        <v>574</v>
      </c>
      <c r="B9" s="54" t="str">
        <f>IFERROR(VLOOKUP(Tabla32[[#This Row],[Código]],HIC,3,FALSE),"-")</f>
        <v>Brezales secos europeos</v>
      </c>
      <c r="C9" s="54" t="str">
        <f>IFERROR(VLOOKUP(Tabla32[[#This Row],[Código]],HIC,8,FALSE),"-")</f>
        <v>ATL</v>
      </c>
      <c r="D9" s="42" t="s">
        <v>135</v>
      </c>
      <c r="E9" s="63" t="str">
        <f>IFERROR(VLOOKUP(Tabla32[[#This Row],[Cód]],ListadoPresiones,2,FALSE),"-")</f>
        <v>Eliminación de pequeñas características del paisaje para la consolidación deparcelas agrícolas (setos, muros de piedra, juncos, acequias abiertas, manantiales,árboles solitarios, etc.)</v>
      </c>
      <c r="F9" s="42" t="s">
        <v>814</v>
      </c>
      <c r="G9" s="42" t="s">
        <v>819</v>
      </c>
      <c r="H9" s="42" t="s">
        <v>642</v>
      </c>
      <c r="I9" s="42"/>
      <c r="J9" s="45"/>
    </row>
    <row r="10" spans="1:12" x14ac:dyDescent="0.25">
      <c r="A10" s="42" t="s">
        <v>574</v>
      </c>
      <c r="B10" s="54" t="str">
        <f>IFERROR(VLOOKUP(Tabla32[[#This Row],[Código]],HIC,3,FALSE),"-")</f>
        <v>Brezales secos europeos</v>
      </c>
      <c r="C10" s="54" t="str">
        <f>IFERROR(VLOOKUP(Tabla32[[#This Row],[Código]],HIC,8,FALSE),"-")</f>
        <v>ATL</v>
      </c>
      <c r="D10" s="42" t="s">
        <v>133</v>
      </c>
      <c r="E10" s="63" t="str">
        <f>IFERROR(VLOOKUP(Tabla32[[#This Row],[Cód]],ListadoPresiones,2,FALSE),"-")</f>
        <v>Conversión de un tipo de uso de la tierra agrícola a otro (excluyendo drenajey quema)</v>
      </c>
      <c r="F10" s="42" t="s">
        <v>815</v>
      </c>
      <c r="G10" s="42" t="s">
        <v>819</v>
      </c>
      <c r="H10" s="42" t="s">
        <v>643</v>
      </c>
      <c r="I10" s="42"/>
      <c r="J10" s="45"/>
    </row>
    <row r="11" spans="1:12" x14ac:dyDescent="0.25">
      <c r="A11" s="42" t="s">
        <v>574</v>
      </c>
      <c r="B11" s="54" t="str">
        <f>IFERROR(VLOOKUP(Tabla32[[#This Row],[Código]],HIC,3,FALSE),"-")</f>
        <v>Brezales secos europeos</v>
      </c>
      <c r="C11" s="54" t="str">
        <f>IFERROR(VLOOKUP(Tabla32[[#This Row],[Código]],HIC,8,FALSE),"-")</f>
        <v>ATL</v>
      </c>
      <c r="D11" s="42" t="s">
        <v>132</v>
      </c>
      <c r="E11" s="63" t="str">
        <f>IFERROR(VLOOKUP(Tabla32[[#This Row],[Cód]],ListadoPresiones,2,FALSE),"-")</f>
        <v>Conversión en tierras agrícolas (excluyendo drenaje y quema)</v>
      </c>
      <c r="F11" s="42" t="s">
        <v>815</v>
      </c>
      <c r="G11" s="42" t="s">
        <v>817</v>
      </c>
      <c r="H11" s="42" t="s">
        <v>641</v>
      </c>
      <c r="I11" s="42"/>
      <c r="J11" s="45"/>
    </row>
    <row r="12" spans="1:12" x14ac:dyDescent="0.25">
      <c r="A12" s="42" t="s">
        <v>574</v>
      </c>
      <c r="B12" s="54" t="str">
        <f>IFERROR(VLOOKUP(Tabla32[[#This Row],[Código]],HIC,3,FALSE),"-")</f>
        <v>Brezales secos europeos</v>
      </c>
      <c r="C12" s="54" t="str">
        <f>IFERROR(VLOOKUP(Tabla32[[#This Row],[Código]],HIC,8,FALSE),"-")</f>
        <v>ATL</v>
      </c>
      <c r="D12" s="42" t="s">
        <v>143</v>
      </c>
      <c r="E12" s="63" t="str">
        <f>IFERROR(VLOOKUP(Tabla32[[#This Row],[Cód]],ListadoPresiones,2,FALSE),"-")</f>
        <v>Cosecha de cultivos y corte de tierras de cultivo</v>
      </c>
      <c r="F12" s="42" t="s">
        <v>815</v>
      </c>
      <c r="G12" s="42" t="s">
        <v>818</v>
      </c>
      <c r="H12" s="42" t="s">
        <v>641</v>
      </c>
      <c r="I12" s="42"/>
      <c r="J12" s="45"/>
    </row>
    <row r="13" spans="1:12" ht="24.75" x14ac:dyDescent="0.25">
      <c r="A13" s="42" t="s">
        <v>574</v>
      </c>
      <c r="B13" s="54" t="str">
        <f>IFERROR(VLOOKUP(Tabla32[[#This Row],[Código]],HIC,3,FALSE),"-")</f>
        <v>Brezales secos europeos</v>
      </c>
      <c r="C13" s="54" t="str">
        <f>IFERROR(VLOOKUP(Tabla32[[#This Row],[Código]],HIC,8,FALSE),"-")</f>
        <v>ATL</v>
      </c>
      <c r="D13" s="42" t="s">
        <v>134</v>
      </c>
      <c r="E13" s="63" t="str">
        <f>IFERROR(VLOOKUP(Tabla32[[#This Row],[Cód]],ListadoPresiones,2,FALSE),"-")</f>
        <v>Conversión de sistemas agrícolas y agroforestales mixtos a producciónespecializada (por ejemplo, un solo cultivo)</v>
      </c>
      <c r="F13" s="42" t="s">
        <v>815</v>
      </c>
      <c r="G13" s="42" t="s">
        <v>819</v>
      </c>
      <c r="H13" s="42" t="s">
        <v>641</v>
      </c>
      <c r="I13" s="42"/>
      <c r="J13" s="45"/>
    </row>
    <row r="14" spans="1:12" x14ac:dyDescent="0.25">
      <c r="A14" s="42" t="s">
        <v>574</v>
      </c>
      <c r="B14" s="54" t="str">
        <f>IFERROR(VLOOKUP(Tabla32[[#This Row],[Código]],HIC,3,FALSE),"-")</f>
        <v>Brezales secos europeos</v>
      </c>
      <c r="C14" s="54" t="str">
        <f>IFERROR(VLOOKUP(Tabla32[[#This Row],[Código]],HIC,8,FALSE),"-")</f>
        <v>ATL</v>
      </c>
      <c r="D14" s="42" t="s">
        <v>271</v>
      </c>
      <c r="E14" s="63" t="str">
        <f>IFERROR(VLOOKUP(Tabla32[[#This Row],[Cód]],ListadoPresiones,2,FALSE),"-")</f>
        <v>Cambios de temperatura y episodios extremos debido al cambio climático</v>
      </c>
      <c r="F14" s="42" t="s">
        <v>816</v>
      </c>
      <c r="G14" s="42" t="s">
        <v>818</v>
      </c>
      <c r="H14" s="42" t="s">
        <v>641</v>
      </c>
      <c r="I14" s="42"/>
      <c r="J14" s="45"/>
    </row>
    <row r="15" spans="1:12" x14ac:dyDescent="0.25">
      <c r="A15" s="42" t="s">
        <v>574</v>
      </c>
      <c r="B15" s="54" t="str">
        <f>IFERROR(VLOOKUP(Tabla32[[#This Row],[Código]],HIC,3,FALSE),"-")</f>
        <v>Brezales secos europeos</v>
      </c>
      <c r="C15" s="54" t="str">
        <f>IFERROR(VLOOKUP(Tabla32[[#This Row],[Código]],HIC,8,FALSE),"-")</f>
        <v>ATL</v>
      </c>
      <c r="D15" s="42" t="s">
        <v>273</v>
      </c>
      <c r="E15" s="63" t="str">
        <f>IFERROR(VLOOKUP(Tabla32[[#This Row],[Cód]],ListadoPresiones,2,FALSE),"-")</f>
        <v>Cambios en los regímenes de precipitación debido al cambio climático</v>
      </c>
      <c r="F15" s="42" t="s">
        <v>816</v>
      </c>
      <c r="G15" s="42" t="s">
        <v>818</v>
      </c>
      <c r="H15" s="42" t="s">
        <v>641</v>
      </c>
      <c r="I15" s="42"/>
      <c r="J15" s="45"/>
    </row>
    <row r="16" spans="1:12" x14ac:dyDescent="0.25">
      <c r="A16" s="42" t="str">
        <f>IFERROR(VLOOKUP(Tabla16[[#This Row],[Código]],HIC,2,FALSE),"-")</f>
        <v>-</v>
      </c>
      <c r="B16" s="54" t="str">
        <f>IFERROR(VLOOKUP(Tabla32[[#This Row],[Código]],HIC,3,FALSE),"-")</f>
        <v>-</v>
      </c>
      <c r="C16" s="54" t="str">
        <f>IFERROR(VLOOKUP(Tabla32[[#This Row],[Código]],HIC,8,FALSE),"-")</f>
        <v>-</v>
      </c>
      <c r="D16" s="42"/>
      <c r="E16" s="63" t="str">
        <f>IFERROR(VLOOKUP(Tabla32[[#This Row],[Cód]],ListadoPresiones,2,FALSE),"-")</f>
        <v>-</v>
      </c>
      <c r="F16" s="42"/>
      <c r="G16" s="42"/>
      <c r="H16" s="42"/>
      <c r="I16" s="42"/>
      <c r="J16" s="45"/>
    </row>
    <row r="17" spans="1:10" x14ac:dyDescent="0.25">
      <c r="A17" s="42" t="str">
        <f>IFERROR(VLOOKUP(Tabla16[[#This Row],[Código]],HIC,2,FALSE),"-")</f>
        <v>-</v>
      </c>
      <c r="B17" s="54" t="str">
        <f>IFERROR(VLOOKUP(Tabla32[[#This Row],[Código]],HIC,3,FALSE),"-")</f>
        <v>-</v>
      </c>
      <c r="C17" s="54" t="str">
        <f>IFERROR(VLOOKUP(Tabla32[[#This Row],[Código]],HIC,8,FALSE),"-")</f>
        <v>-</v>
      </c>
      <c r="D17" s="42"/>
      <c r="E17" s="63" t="str">
        <f>IFERROR(VLOOKUP(Tabla32[[#This Row],[Cód]],ListadoPresiones,2,FALSE),"-")</f>
        <v>-</v>
      </c>
      <c r="F17" s="42"/>
      <c r="G17" s="42"/>
      <c r="H17" s="42"/>
      <c r="I17" s="42"/>
      <c r="J17" s="45"/>
    </row>
    <row r="18" spans="1:10" x14ac:dyDescent="0.25">
      <c r="A18" s="42" t="str">
        <f>IFERROR(VLOOKUP(Tabla16[[#This Row],[Código]],HIC,2,FALSE),"-")</f>
        <v>-</v>
      </c>
      <c r="B18" s="54" t="str">
        <f>IFERROR(VLOOKUP(Tabla32[[#This Row],[Código]],HIC,3,FALSE),"-")</f>
        <v>-</v>
      </c>
      <c r="C18" s="54" t="str">
        <f>IFERROR(VLOOKUP(Tabla32[[#This Row],[Código]],HIC,8,FALSE),"-")</f>
        <v>-</v>
      </c>
      <c r="D18" s="42"/>
      <c r="E18" s="63" t="str">
        <f>IFERROR(VLOOKUP(Tabla32[[#This Row],[Cód]],ListadoPresiones,2,FALSE),"-")</f>
        <v>-</v>
      </c>
      <c r="F18" s="42"/>
      <c r="G18" s="42"/>
      <c r="H18" s="42"/>
      <c r="I18" s="42"/>
      <c r="J18" s="45"/>
    </row>
    <row r="19" spans="1:10" x14ac:dyDescent="0.25">
      <c r="A19" s="42" t="str">
        <f>IFERROR(VLOOKUP(Tabla16[[#This Row],[Código]],HIC,2,FALSE),"-")</f>
        <v>-</v>
      </c>
      <c r="B19" s="54" t="str">
        <f>IFERROR(VLOOKUP(Tabla32[[#This Row],[Código]],HIC,3,FALSE),"-")</f>
        <v>-</v>
      </c>
      <c r="C19" s="54" t="str">
        <f>IFERROR(VLOOKUP(Tabla32[[#This Row],[Código]],HIC,8,FALSE),"-")</f>
        <v>-</v>
      </c>
      <c r="D19" s="42"/>
      <c r="E19" s="63" t="str">
        <f>IFERROR(VLOOKUP(Tabla32[[#This Row],[Cód]],ListadoPresiones,2,FALSE),"-")</f>
        <v>-</v>
      </c>
      <c r="F19" s="42"/>
      <c r="G19" s="42"/>
      <c r="H19" s="42"/>
      <c r="I19" s="42"/>
      <c r="J19" s="45"/>
    </row>
    <row r="20" spans="1:10" x14ac:dyDescent="0.25">
      <c r="A20" s="42" t="str">
        <f>IFERROR(VLOOKUP(Tabla16[[#This Row],[Código]],HIC,2,FALSE),"-")</f>
        <v>-</v>
      </c>
      <c r="B20" s="54" t="str">
        <f>IFERROR(VLOOKUP(Tabla32[[#This Row],[Código]],HIC,3,FALSE),"-")</f>
        <v>-</v>
      </c>
      <c r="C20" s="54" t="str">
        <f>IFERROR(VLOOKUP(Tabla32[[#This Row],[Código]],HIC,8,FALSE),"-")</f>
        <v>-</v>
      </c>
      <c r="D20" s="42"/>
      <c r="E20" s="63" t="str">
        <f>IFERROR(VLOOKUP(Tabla32[[#This Row],[Cód]],ListadoPresiones,2,FALSE),"-")</f>
        <v>-</v>
      </c>
      <c r="F20" s="42"/>
      <c r="G20" s="42"/>
      <c r="H20" s="42"/>
      <c r="I20" s="42"/>
      <c r="J20" s="45"/>
    </row>
    <row r="21" spans="1:10" x14ac:dyDescent="0.25">
      <c r="A21" s="42" t="str">
        <f>IFERROR(VLOOKUP(Tabla16[[#This Row],[Código]],HIC,2,FALSE),"-")</f>
        <v>-</v>
      </c>
      <c r="B21" s="54" t="str">
        <f>IFERROR(VLOOKUP(Tabla32[[#This Row],[Código]],HIC,3,FALSE),"-")</f>
        <v>-</v>
      </c>
      <c r="C21" s="54" t="str">
        <f>IFERROR(VLOOKUP(Tabla32[[#This Row],[Código]],HIC,8,FALSE),"-")</f>
        <v>-</v>
      </c>
      <c r="D21" s="42"/>
      <c r="E21" s="63" t="str">
        <f>IFERROR(VLOOKUP(Tabla32[[#This Row],[Cód]],ListadoPresiones,2,FALSE),"-")</f>
        <v>-</v>
      </c>
      <c r="F21" s="42"/>
      <c r="G21" s="42"/>
      <c r="H21" s="42"/>
      <c r="I21" s="42"/>
      <c r="J21" s="45"/>
    </row>
    <row r="22" spans="1:10" x14ac:dyDescent="0.25">
      <c r="A22" s="42" t="str">
        <f>IFERROR(VLOOKUP(Tabla16[[#This Row],[Código]],HIC,2,FALSE),"-")</f>
        <v>-</v>
      </c>
      <c r="B22" s="54" t="str">
        <f>IFERROR(VLOOKUP(Tabla32[[#This Row],[Código]],HIC,3,FALSE),"-")</f>
        <v>-</v>
      </c>
      <c r="C22" s="54" t="str">
        <f>IFERROR(VLOOKUP(Tabla32[[#This Row],[Código]],HIC,8,FALSE),"-")</f>
        <v>-</v>
      </c>
      <c r="D22" s="42"/>
      <c r="E22" s="63" t="str">
        <f>IFERROR(VLOOKUP(Tabla32[[#This Row],[Cód]],ListadoPresiones,2,FALSE),"-")</f>
        <v>-</v>
      </c>
      <c r="F22" s="42"/>
      <c r="G22" s="42"/>
      <c r="H22" s="42"/>
      <c r="I22" s="42"/>
      <c r="J22" s="45"/>
    </row>
    <row r="23" spans="1:10" x14ac:dyDescent="0.25">
      <c r="A23" s="42" t="str">
        <f>IFERROR(VLOOKUP(Tabla16[[#This Row],[Código]],HIC,2,FALSE),"-")</f>
        <v>-</v>
      </c>
      <c r="B23" s="54" t="str">
        <f>IFERROR(VLOOKUP(Tabla32[[#This Row],[Código]],HIC,3,FALSE),"-")</f>
        <v>-</v>
      </c>
      <c r="C23" s="54" t="str">
        <f>IFERROR(VLOOKUP(Tabla32[[#This Row],[Código]],HIC,8,FALSE),"-")</f>
        <v>-</v>
      </c>
      <c r="D23" s="42"/>
      <c r="E23" s="63" t="str">
        <f>IFERROR(VLOOKUP(Tabla32[[#This Row],[Cód]],ListadoPresiones,2,FALSE),"-")</f>
        <v>-</v>
      </c>
      <c r="F23" s="42"/>
      <c r="G23" s="42"/>
      <c r="H23" s="42"/>
      <c r="I23" s="42"/>
      <c r="J23" s="45"/>
    </row>
    <row r="24" spans="1:10" x14ac:dyDescent="0.25">
      <c r="A24" s="42" t="str">
        <f>IFERROR(VLOOKUP(Tabla16[[#This Row],[Código]],HIC,2,FALSE),"-")</f>
        <v>-</v>
      </c>
      <c r="B24" s="54" t="str">
        <f>IFERROR(VLOOKUP(Tabla32[[#This Row],[Código]],HIC,3,FALSE),"-")</f>
        <v>-</v>
      </c>
      <c r="C24" s="54" t="str">
        <f>IFERROR(VLOOKUP(Tabla32[[#This Row],[Código]],HIC,8,FALSE),"-")</f>
        <v>-</v>
      </c>
      <c r="D24" s="42"/>
      <c r="E24" s="63" t="str">
        <f>IFERROR(VLOOKUP(Tabla32[[#This Row],[Cód]],ListadoPresiones,2,FALSE),"-")</f>
        <v>-</v>
      </c>
      <c r="F24" s="42"/>
      <c r="G24" s="42"/>
      <c r="H24" s="42"/>
      <c r="I24" s="42"/>
      <c r="J24" s="45"/>
    </row>
    <row r="25" spans="1:10" x14ac:dyDescent="0.25">
      <c r="A25" s="42" t="str">
        <f>IFERROR(VLOOKUP(Tabla16[[#This Row],[Código]],HIC,2,FALSE),"-")</f>
        <v>-</v>
      </c>
      <c r="B25" s="54" t="str">
        <f>IFERROR(VLOOKUP(Tabla32[[#This Row],[Código]],HIC,3,FALSE),"-")</f>
        <v>-</v>
      </c>
      <c r="C25" s="54" t="str">
        <f>IFERROR(VLOOKUP(Tabla32[[#This Row],[Código]],HIC,8,FALSE),"-")</f>
        <v>-</v>
      </c>
      <c r="D25" s="42"/>
      <c r="E25" s="63" t="str">
        <f>IFERROR(VLOOKUP(Tabla32[[#This Row],[Cód]],ListadoPresiones,2,FALSE),"-")</f>
        <v>-</v>
      </c>
      <c r="F25" s="42"/>
      <c r="G25" s="42"/>
      <c r="H25" s="42"/>
      <c r="I25" s="42"/>
      <c r="J25" s="45"/>
    </row>
    <row r="26" spans="1:10" x14ac:dyDescent="0.25">
      <c r="A26" s="42" t="str">
        <f>IFERROR(VLOOKUP(Tabla16[[#This Row],[Código]],HIC,2,FALSE),"-")</f>
        <v>-</v>
      </c>
      <c r="B26" s="54" t="str">
        <f>IFERROR(VLOOKUP(Tabla32[[#This Row],[Código]],HIC,3,FALSE),"-")</f>
        <v>-</v>
      </c>
      <c r="C26" s="54" t="str">
        <f>IFERROR(VLOOKUP(Tabla32[[#This Row],[Código]],HIC,8,FALSE),"-")</f>
        <v>-</v>
      </c>
      <c r="D26" s="42"/>
      <c r="E26" s="63" t="str">
        <f>IFERROR(VLOOKUP(Tabla32[[#This Row],[Cód]],ListadoPresiones,2,FALSE),"-")</f>
        <v>-</v>
      </c>
      <c r="F26" s="42"/>
      <c r="G26" s="42"/>
      <c r="H26" s="42"/>
      <c r="I26" s="42"/>
      <c r="J26" s="45"/>
    </row>
    <row r="27" spans="1:10" x14ac:dyDescent="0.25">
      <c r="A27" s="42" t="str">
        <f>IFERROR(VLOOKUP(Tabla16[[#This Row],[Código]],HIC,2,FALSE),"-")</f>
        <v>-</v>
      </c>
      <c r="B27" s="54" t="str">
        <f>IFERROR(VLOOKUP(Tabla32[[#This Row],[Código]],HIC,3,FALSE),"-")</f>
        <v>-</v>
      </c>
      <c r="C27" s="54" t="str">
        <f>IFERROR(VLOOKUP(Tabla32[[#This Row],[Código]],HIC,8,FALSE),"-")</f>
        <v>-</v>
      </c>
      <c r="D27" s="42"/>
      <c r="E27" s="63" t="str">
        <f>IFERROR(VLOOKUP(Tabla32[[#This Row],[Cód]],ListadoPresiones,2,FALSE),"-")</f>
        <v>-</v>
      </c>
      <c r="F27" s="42"/>
      <c r="G27" s="42"/>
      <c r="H27" s="42"/>
      <c r="I27" s="42"/>
      <c r="J27" s="45"/>
    </row>
    <row r="28" spans="1:10" x14ac:dyDescent="0.25">
      <c r="A28" s="42" t="str">
        <f>IFERROR(VLOOKUP(Tabla16[[#This Row],[Código]],HIC,2,FALSE),"-")</f>
        <v>-</v>
      </c>
      <c r="B28" s="54" t="str">
        <f>IFERROR(VLOOKUP(Tabla32[[#This Row],[Código]],HIC,3,FALSE),"-")</f>
        <v>-</v>
      </c>
      <c r="C28" s="54" t="str">
        <f>IFERROR(VLOOKUP(Tabla32[[#This Row],[Código]],HIC,8,FALSE),"-")</f>
        <v>-</v>
      </c>
      <c r="D28" s="42"/>
      <c r="E28" s="63" t="str">
        <f>IFERROR(VLOOKUP(Tabla32[[#This Row],[Cód]],ListadoPresiones,2,FALSE),"-")</f>
        <v>-</v>
      </c>
      <c r="F28" s="42"/>
      <c r="G28" s="42"/>
      <c r="H28" s="42"/>
      <c r="I28" s="42"/>
      <c r="J28" s="45"/>
    </row>
    <row r="29" spans="1:10" x14ac:dyDescent="0.25">
      <c r="A29" s="42" t="str">
        <f>IFERROR(VLOOKUP(Tabla16[[#This Row],[Código]],HIC,2,FALSE),"-")</f>
        <v>-</v>
      </c>
      <c r="B29" s="54" t="str">
        <f>IFERROR(VLOOKUP(Tabla32[[#This Row],[Código]],HIC,3,FALSE),"-")</f>
        <v>-</v>
      </c>
      <c r="C29" s="54" t="str">
        <f>IFERROR(VLOOKUP(Tabla32[[#This Row],[Código]],HIC,8,FALSE),"-")</f>
        <v>-</v>
      </c>
      <c r="D29" s="42"/>
      <c r="E29" s="63" t="str">
        <f>IFERROR(VLOOKUP(Tabla32[[#This Row],[Cód]],ListadoPresiones,2,FALSE),"-")</f>
        <v>-</v>
      </c>
      <c r="F29" s="42"/>
      <c r="G29" s="42"/>
      <c r="H29" s="42"/>
      <c r="I29" s="42"/>
      <c r="J29" s="45"/>
    </row>
    <row r="30" spans="1:10" x14ac:dyDescent="0.25">
      <c r="A30" s="42" t="str">
        <f>IFERROR(VLOOKUP(Tabla16[[#This Row],[Código]],HIC,2,FALSE),"-")</f>
        <v>-</v>
      </c>
      <c r="B30" s="54" t="str">
        <f>IFERROR(VLOOKUP(Tabla32[[#This Row],[Código]],HIC,3,FALSE),"-")</f>
        <v>-</v>
      </c>
      <c r="C30" s="54" t="str">
        <f>IFERROR(VLOOKUP(Tabla32[[#This Row],[Código]],HIC,8,FALSE),"-")</f>
        <v>-</v>
      </c>
      <c r="D30" s="42"/>
      <c r="E30" s="63" t="str">
        <f>IFERROR(VLOOKUP(Tabla32[[#This Row],[Cód]],ListadoPresiones,2,FALSE),"-")</f>
        <v>-</v>
      </c>
      <c r="F30" s="42"/>
      <c r="G30" s="42"/>
      <c r="H30" s="42"/>
      <c r="I30" s="42"/>
      <c r="J30" s="45"/>
    </row>
    <row r="31" spans="1:10" x14ac:dyDescent="0.25">
      <c r="A31" s="42" t="str">
        <f>IFERROR(VLOOKUP(Tabla16[[#This Row],[Código]],HIC,2,FALSE),"-")</f>
        <v>-</v>
      </c>
      <c r="B31" s="54" t="str">
        <f>IFERROR(VLOOKUP(Tabla32[[#This Row],[Código]],HIC,3,FALSE),"-")</f>
        <v>-</v>
      </c>
      <c r="C31" s="54" t="str">
        <f>IFERROR(VLOOKUP(Tabla32[[#This Row],[Código]],HIC,8,FALSE),"-")</f>
        <v>-</v>
      </c>
      <c r="D31" s="42"/>
      <c r="E31" s="63" t="str">
        <f>IFERROR(VLOOKUP(Tabla32[[#This Row],[Cód]],ListadoPresiones,2,FALSE),"-")</f>
        <v>-</v>
      </c>
      <c r="F31" s="42"/>
      <c r="G31" s="42"/>
      <c r="H31" s="42"/>
      <c r="I31" s="42"/>
      <c r="J31" s="45"/>
    </row>
    <row r="32" spans="1:10" x14ac:dyDescent="0.25">
      <c r="A32" s="42" t="str">
        <f>IFERROR(VLOOKUP(Tabla16[[#This Row],[Código]],HIC,2,FALSE),"-")</f>
        <v>-</v>
      </c>
      <c r="B32" s="54" t="str">
        <f>IFERROR(VLOOKUP(Tabla32[[#This Row],[Código]],HIC,3,FALSE),"-")</f>
        <v>-</v>
      </c>
      <c r="C32" s="54" t="str">
        <f>IFERROR(VLOOKUP(Tabla32[[#This Row],[Código]],HIC,8,FALSE),"-")</f>
        <v>-</v>
      </c>
      <c r="D32" s="42"/>
      <c r="E32" s="63" t="str">
        <f>IFERROR(VLOOKUP(Tabla32[[#This Row],[Cód]],ListadoPresiones,2,FALSE),"-")</f>
        <v>-</v>
      </c>
      <c r="F32" s="42"/>
      <c r="G32" s="42"/>
      <c r="H32" s="42"/>
      <c r="I32" s="42"/>
      <c r="J32" s="45"/>
    </row>
    <row r="33" spans="1:10" x14ac:dyDescent="0.25">
      <c r="A33" s="42" t="str">
        <f>IFERROR(VLOOKUP(Tabla16[[#This Row],[Código]],HIC,2,FALSE),"-")</f>
        <v>-</v>
      </c>
      <c r="B33" s="54" t="str">
        <f>IFERROR(VLOOKUP(Tabla32[[#This Row],[Código]],HIC,3,FALSE),"-")</f>
        <v>-</v>
      </c>
      <c r="C33" s="54" t="str">
        <f>IFERROR(VLOOKUP(Tabla32[[#This Row],[Código]],HIC,8,FALSE),"-")</f>
        <v>-</v>
      </c>
      <c r="D33" s="42"/>
      <c r="E33" s="63" t="str">
        <f>IFERROR(VLOOKUP(Tabla32[[#This Row],[Cód]],ListadoPresiones,2,FALSE),"-")</f>
        <v>-</v>
      </c>
      <c r="F33" s="42"/>
      <c r="G33" s="42"/>
      <c r="H33" s="42"/>
      <c r="I33" s="42"/>
      <c r="J33" s="45"/>
    </row>
    <row r="34" spans="1:10" x14ac:dyDescent="0.25">
      <c r="A34" s="42" t="str">
        <f>IFERROR(VLOOKUP(Tabla16[[#This Row],[Código]],HIC,2,FALSE),"-")</f>
        <v>-</v>
      </c>
      <c r="B34" s="54" t="str">
        <f>IFERROR(VLOOKUP(Tabla32[[#This Row],[Código]],HIC,3,FALSE),"-")</f>
        <v>-</v>
      </c>
      <c r="C34" s="54" t="str">
        <f>IFERROR(VLOOKUP(Tabla32[[#This Row],[Código]],HIC,8,FALSE),"-")</f>
        <v>-</v>
      </c>
      <c r="D34" s="42"/>
      <c r="E34" s="63" t="str">
        <f>IFERROR(VLOOKUP(Tabla32[[#This Row],[Cód]],ListadoPresiones,2,FALSE),"-")</f>
        <v>-</v>
      </c>
      <c r="F34" s="42"/>
      <c r="G34" s="42"/>
      <c r="H34" s="42"/>
      <c r="I34" s="42"/>
      <c r="J34" s="45"/>
    </row>
    <row r="35" spans="1:10" x14ac:dyDescent="0.25">
      <c r="A35" s="42" t="str">
        <f>IFERROR(VLOOKUP(Tabla16[[#This Row],[Código]],HIC,2,FALSE),"-")</f>
        <v>-</v>
      </c>
      <c r="B35" s="54" t="str">
        <f>IFERROR(VLOOKUP(Tabla32[[#This Row],[Código]],HIC,3,FALSE),"-")</f>
        <v>-</v>
      </c>
      <c r="C35" s="54" t="str">
        <f>IFERROR(VLOOKUP(Tabla32[[#This Row],[Código]],HIC,8,FALSE),"-")</f>
        <v>-</v>
      </c>
      <c r="D35" s="42"/>
      <c r="E35" s="63" t="str">
        <f>IFERROR(VLOOKUP(Tabla32[[#This Row],[Cód]],ListadoPresiones,2,FALSE),"-")</f>
        <v>-</v>
      </c>
      <c r="F35" s="42"/>
      <c r="G35" s="42"/>
      <c r="H35" s="42"/>
      <c r="I35" s="42"/>
      <c r="J35" s="45"/>
    </row>
    <row r="36" spans="1:10" x14ac:dyDescent="0.25">
      <c r="A36" s="42" t="str">
        <f>IFERROR(VLOOKUP(Tabla16[[#This Row],[Código]],HIC,2,FALSE),"-")</f>
        <v>-</v>
      </c>
      <c r="B36" s="54" t="str">
        <f>IFERROR(VLOOKUP(Tabla32[[#This Row],[Código]],HIC,3,FALSE),"-")</f>
        <v>-</v>
      </c>
      <c r="C36" s="54" t="str">
        <f>IFERROR(VLOOKUP(Tabla32[[#This Row],[Código]],HIC,8,FALSE),"-")</f>
        <v>-</v>
      </c>
      <c r="D36" s="42"/>
      <c r="E36" s="63" t="str">
        <f>IFERROR(VLOOKUP(Tabla32[[#This Row],[Cód]],ListadoPresiones,2,FALSE),"-")</f>
        <v>-</v>
      </c>
      <c r="F36" s="42"/>
      <c r="G36" s="42"/>
      <c r="H36" s="42"/>
      <c r="I36" s="42"/>
      <c r="J36" s="45"/>
    </row>
    <row r="37" spans="1:10" x14ac:dyDescent="0.25">
      <c r="A37" s="42" t="str">
        <f>IFERROR(VLOOKUP(Tabla16[[#This Row],[Código]],HIC,2,FALSE),"-")</f>
        <v>-</v>
      </c>
      <c r="B37" s="54" t="str">
        <f>IFERROR(VLOOKUP(Tabla32[[#This Row],[Código]],HIC,3,FALSE),"-")</f>
        <v>-</v>
      </c>
      <c r="C37" s="54" t="str">
        <f>IFERROR(VLOOKUP(Tabla32[[#This Row],[Código]],HIC,8,FALSE),"-")</f>
        <v>-</v>
      </c>
      <c r="D37" s="42"/>
      <c r="E37" s="63" t="str">
        <f>IFERROR(VLOOKUP(Tabla32[[#This Row],[Cód]],ListadoPresiones,2,FALSE),"-")</f>
        <v>-</v>
      </c>
      <c r="F37" s="42"/>
      <c r="G37" s="42"/>
      <c r="H37" s="42"/>
      <c r="I37" s="42"/>
      <c r="J37" s="45"/>
    </row>
    <row r="38" spans="1:10" x14ac:dyDescent="0.25">
      <c r="A38" s="42" t="str">
        <f>IFERROR(VLOOKUP(Tabla16[[#This Row],[Código]],HIC,2,FALSE),"-")</f>
        <v>-</v>
      </c>
      <c r="B38" s="54" t="str">
        <f>IFERROR(VLOOKUP(Tabla32[[#This Row],[Código]],HIC,3,FALSE),"-")</f>
        <v>-</v>
      </c>
      <c r="C38" s="54" t="str">
        <f>IFERROR(VLOOKUP(Tabla32[[#This Row],[Código]],HIC,8,FALSE),"-")</f>
        <v>-</v>
      </c>
      <c r="D38" s="42"/>
      <c r="E38" s="63" t="str">
        <f>IFERROR(VLOOKUP(Tabla32[[#This Row],[Cód]],ListadoPresiones,2,FALSE),"-")</f>
        <v>-</v>
      </c>
      <c r="F38" s="42"/>
      <c r="G38" s="42"/>
      <c r="H38" s="42"/>
      <c r="I38" s="42"/>
      <c r="J38" s="45"/>
    </row>
    <row r="39" spans="1:10" x14ac:dyDescent="0.25">
      <c r="A39" s="42" t="str">
        <f>IFERROR(VLOOKUP(Tabla16[[#This Row],[Código]],HIC,2,FALSE),"-")</f>
        <v>-</v>
      </c>
      <c r="B39" s="54" t="str">
        <f>IFERROR(VLOOKUP(Tabla32[[#This Row],[Código]],HIC,3,FALSE),"-")</f>
        <v>-</v>
      </c>
      <c r="C39" s="54" t="str">
        <f>IFERROR(VLOOKUP(Tabla32[[#This Row],[Código]],HIC,8,FALSE),"-")</f>
        <v>-</v>
      </c>
      <c r="D39" s="42"/>
      <c r="E39" s="63" t="str">
        <f>IFERROR(VLOOKUP(Tabla32[[#This Row],[Cód]],ListadoPresiones,2,FALSE),"-")</f>
        <v>-</v>
      </c>
      <c r="F39" s="42"/>
      <c r="G39" s="42"/>
      <c r="H39" s="42"/>
      <c r="I39" s="42"/>
      <c r="J39" s="45"/>
    </row>
    <row r="40" spans="1:10" x14ac:dyDescent="0.25">
      <c r="A40" s="42" t="str">
        <f>IFERROR(VLOOKUP(Tabla16[[#This Row],[Código]],HIC,2,FALSE),"-")</f>
        <v>-</v>
      </c>
      <c r="B40" s="54" t="str">
        <f>IFERROR(VLOOKUP(Tabla32[[#This Row],[Código]],HIC,3,FALSE),"-")</f>
        <v>-</v>
      </c>
      <c r="C40" s="54" t="str">
        <f>IFERROR(VLOOKUP(Tabla32[[#This Row],[Código]],HIC,8,FALSE),"-")</f>
        <v>-</v>
      </c>
      <c r="D40" s="42"/>
      <c r="E40" s="63" t="str">
        <f>IFERROR(VLOOKUP(Tabla32[[#This Row],[Cód]],ListadoPresiones,2,FALSE),"-")</f>
        <v>-</v>
      </c>
      <c r="F40" s="42"/>
      <c r="G40" s="42"/>
      <c r="H40" s="42"/>
      <c r="I40" s="42"/>
      <c r="J40" s="45"/>
    </row>
    <row r="41" spans="1:10" x14ac:dyDescent="0.25">
      <c r="A41" s="42" t="str">
        <f>IFERROR(VLOOKUP(Tabla16[[#This Row],[Código]],HIC,2,FALSE),"-")</f>
        <v>-</v>
      </c>
      <c r="B41" s="54" t="str">
        <f>IFERROR(VLOOKUP(Tabla32[[#This Row],[Código]],HIC,3,FALSE),"-")</f>
        <v>-</v>
      </c>
      <c r="C41" s="54" t="str">
        <f>IFERROR(VLOOKUP(Tabla32[[#This Row],[Código]],HIC,8,FALSE),"-")</f>
        <v>-</v>
      </c>
      <c r="D41" s="42"/>
      <c r="E41" s="63" t="str">
        <f>IFERROR(VLOOKUP(Tabla32[[#This Row],[Cód]],ListadoPresiones,2,FALSE),"-")</f>
        <v>-</v>
      </c>
      <c r="F41" s="42"/>
      <c r="G41" s="42"/>
      <c r="H41" s="42"/>
      <c r="I41" s="42"/>
      <c r="J41" s="45"/>
    </row>
    <row r="42" spans="1:10" x14ac:dyDescent="0.25">
      <c r="A42" s="42" t="str">
        <f>IFERROR(VLOOKUP(Tabla16[[#This Row],[Código]],HIC,2,FALSE),"-")</f>
        <v>-</v>
      </c>
      <c r="B42" s="54" t="str">
        <f>IFERROR(VLOOKUP(Tabla32[[#This Row],[Código]],HIC,3,FALSE),"-")</f>
        <v>-</v>
      </c>
      <c r="C42" s="54" t="str">
        <f>IFERROR(VLOOKUP(Tabla32[[#This Row],[Código]],HIC,8,FALSE),"-")</f>
        <v>-</v>
      </c>
      <c r="D42" s="42"/>
      <c r="E42" s="63" t="str">
        <f>IFERROR(VLOOKUP(Tabla32[[#This Row],[Cód]],ListadoPresiones,2,FALSE),"-")</f>
        <v>-</v>
      </c>
      <c r="F42" s="42"/>
      <c r="G42" s="42"/>
      <c r="H42" s="42"/>
      <c r="I42" s="42"/>
      <c r="J42" s="45"/>
    </row>
    <row r="43" spans="1:10" x14ac:dyDescent="0.25">
      <c r="A43" s="42" t="str">
        <f>IFERROR(VLOOKUP(Tabla16[[#This Row],[Código]],HIC,2,FALSE),"-")</f>
        <v>-</v>
      </c>
      <c r="B43" s="54" t="str">
        <f>IFERROR(VLOOKUP(Tabla32[[#This Row],[Código]],HIC,3,FALSE),"-")</f>
        <v>-</v>
      </c>
      <c r="C43" s="54" t="str">
        <f>IFERROR(VLOOKUP(Tabla32[[#This Row],[Código]],HIC,8,FALSE),"-")</f>
        <v>-</v>
      </c>
      <c r="D43" s="42"/>
      <c r="E43" s="63" t="str">
        <f>IFERROR(VLOOKUP(Tabla32[[#This Row],[Cód]],ListadoPresiones,2,FALSE),"-")</f>
        <v>-</v>
      </c>
      <c r="F43" s="42"/>
      <c r="G43" s="42"/>
      <c r="H43" s="42"/>
      <c r="I43" s="42"/>
      <c r="J43" s="45"/>
    </row>
    <row r="44" spans="1:10" x14ac:dyDescent="0.25">
      <c r="A44" s="42" t="str">
        <f>IFERROR(VLOOKUP(Tabla16[[#This Row],[Código]],HIC,2,FALSE),"-")</f>
        <v>-</v>
      </c>
      <c r="B44" s="54" t="str">
        <f>IFERROR(VLOOKUP(Tabla32[[#This Row],[Código]],HIC,3,FALSE),"-")</f>
        <v>-</v>
      </c>
      <c r="C44" s="54" t="str">
        <f>IFERROR(VLOOKUP(Tabla32[[#This Row],[Código]],HIC,8,FALSE),"-")</f>
        <v>-</v>
      </c>
      <c r="D44" s="42"/>
      <c r="E44" s="63" t="str">
        <f>IFERROR(VLOOKUP(Tabla32[[#This Row],[Cód]],ListadoPresiones,2,FALSE),"-")</f>
        <v>-</v>
      </c>
      <c r="F44" s="42"/>
      <c r="G44" s="42"/>
      <c r="H44" s="42"/>
      <c r="I44" s="42"/>
      <c r="J44" s="45"/>
    </row>
    <row r="45" spans="1:10" x14ac:dyDescent="0.25">
      <c r="A45" s="42" t="str">
        <f>IFERROR(VLOOKUP(Tabla16[[#This Row],[Código]],HIC,2,FALSE),"-")</f>
        <v>-</v>
      </c>
      <c r="B45" s="54" t="str">
        <f>IFERROR(VLOOKUP(Tabla32[[#This Row],[Código]],HIC,3,FALSE),"-")</f>
        <v>-</v>
      </c>
      <c r="C45" s="54" t="str">
        <f>IFERROR(VLOOKUP(Tabla32[[#This Row],[Código]],HIC,8,FALSE),"-")</f>
        <v>-</v>
      </c>
      <c r="D45" s="42"/>
      <c r="E45" s="63" t="str">
        <f>IFERROR(VLOOKUP(Tabla32[[#This Row],[Cód]],ListadoPresiones,2,FALSE),"-")</f>
        <v>-</v>
      </c>
      <c r="F45" s="42"/>
      <c r="G45" s="42"/>
      <c r="H45" s="42"/>
      <c r="I45" s="42"/>
      <c r="J45" s="45"/>
    </row>
    <row r="46" spans="1:10" x14ac:dyDescent="0.25">
      <c r="A46" s="42" t="str">
        <f>IFERROR(VLOOKUP(Tabla16[[#This Row],[Código]],HIC,2,FALSE),"-")</f>
        <v>-</v>
      </c>
      <c r="B46" s="54" t="str">
        <f>IFERROR(VLOOKUP(Tabla32[[#This Row],[Código]],HIC,3,FALSE),"-")</f>
        <v>-</v>
      </c>
      <c r="C46" s="54" t="str">
        <f>IFERROR(VLOOKUP(Tabla32[[#This Row],[Código]],HIC,8,FALSE),"-")</f>
        <v>-</v>
      </c>
      <c r="D46" s="42"/>
      <c r="E46" s="63" t="str">
        <f>IFERROR(VLOOKUP(Tabla32[[#This Row],[Cód]],ListadoPresiones,2,FALSE),"-")</f>
        <v>-</v>
      </c>
      <c r="F46" s="42"/>
      <c r="G46" s="42"/>
      <c r="H46" s="42"/>
      <c r="I46" s="42"/>
      <c r="J46" s="45"/>
    </row>
    <row r="47" spans="1:10" x14ac:dyDescent="0.25">
      <c r="A47" s="42" t="str">
        <f>IFERROR(VLOOKUP(Tabla16[[#This Row],[Código]],HIC,2,FALSE),"-")</f>
        <v>-</v>
      </c>
      <c r="B47" s="54" t="str">
        <f>IFERROR(VLOOKUP(Tabla32[[#This Row],[Código]],HIC,3,FALSE),"-")</f>
        <v>-</v>
      </c>
      <c r="C47" s="54" t="str">
        <f>IFERROR(VLOOKUP(Tabla32[[#This Row],[Código]],HIC,8,FALSE),"-")</f>
        <v>-</v>
      </c>
      <c r="D47" s="42"/>
      <c r="E47" s="63" t="str">
        <f>IFERROR(VLOOKUP(Tabla32[[#This Row],[Cód]],ListadoPresiones,2,FALSE),"-")</f>
        <v>-</v>
      </c>
      <c r="F47" s="42"/>
      <c r="G47" s="42"/>
      <c r="H47" s="42"/>
      <c r="I47" s="42"/>
      <c r="J47" s="45"/>
    </row>
    <row r="48" spans="1:10" x14ac:dyDescent="0.25">
      <c r="A48" s="42" t="str">
        <f>IFERROR(VLOOKUP(Tabla16[[#This Row],[Código]],HIC,2,FALSE),"-")</f>
        <v>-</v>
      </c>
      <c r="B48" s="54" t="str">
        <f>IFERROR(VLOOKUP(Tabla32[[#This Row],[Código]],HIC,3,FALSE),"-")</f>
        <v>-</v>
      </c>
      <c r="C48" s="54" t="str">
        <f>IFERROR(VLOOKUP(Tabla32[[#This Row],[Código]],HIC,8,FALSE),"-")</f>
        <v>-</v>
      </c>
      <c r="D48" s="42"/>
      <c r="E48" s="63" t="str">
        <f>IFERROR(VLOOKUP(Tabla32[[#This Row],[Cód]],ListadoPresiones,2,FALSE),"-")</f>
        <v>-</v>
      </c>
      <c r="F48" s="42"/>
      <c r="G48" s="42"/>
      <c r="H48" s="42"/>
      <c r="I48" s="42"/>
      <c r="J48" s="45"/>
    </row>
    <row r="49" spans="1:10" x14ac:dyDescent="0.25">
      <c r="A49" s="42" t="str">
        <f>IFERROR(VLOOKUP(Tabla16[[#This Row],[Código]],HIC,2,FALSE),"-")</f>
        <v>-</v>
      </c>
      <c r="B49" s="54" t="str">
        <f>IFERROR(VLOOKUP(Tabla32[[#This Row],[Código]],HIC,3,FALSE),"-")</f>
        <v>-</v>
      </c>
      <c r="C49" s="54" t="str">
        <f>IFERROR(VLOOKUP(Tabla32[[#This Row],[Código]],HIC,8,FALSE),"-")</f>
        <v>-</v>
      </c>
      <c r="D49" s="42"/>
      <c r="E49" s="63" t="str">
        <f>IFERROR(VLOOKUP(Tabla32[[#This Row],[Cód]],ListadoPresiones,2,FALSE),"-")</f>
        <v>-</v>
      </c>
      <c r="F49" s="42"/>
      <c r="G49" s="42"/>
      <c r="H49" s="42"/>
      <c r="I49" s="42"/>
      <c r="J49" s="45"/>
    </row>
    <row r="50" spans="1:10" x14ac:dyDescent="0.25">
      <c r="A50" s="42" t="str">
        <f>IFERROR(VLOOKUP(Tabla16[[#This Row],[Código]],HIC,2,FALSE),"-")</f>
        <v>-</v>
      </c>
      <c r="B50" s="54" t="str">
        <f>IFERROR(VLOOKUP(Tabla32[[#This Row],[Código]],HIC,3,FALSE),"-")</f>
        <v>-</v>
      </c>
      <c r="C50" s="54" t="str">
        <f>IFERROR(VLOOKUP(Tabla32[[#This Row],[Código]],HIC,8,FALSE),"-")</f>
        <v>-</v>
      </c>
      <c r="D50" s="42"/>
      <c r="E50" s="63" t="str">
        <f>IFERROR(VLOOKUP(Tabla32[[#This Row],[Cód]],ListadoPresiones,2,FALSE),"-")</f>
        <v>-</v>
      </c>
      <c r="F50" s="42"/>
      <c r="G50" s="42"/>
      <c r="H50" s="42"/>
      <c r="I50" s="42"/>
      <c r="J50" s="45"/>
    </row>
    <row r="51" spans="1:10" x14ac:dyDescent="0.25">
      <c r="A51" s="42" t="str">
        <f>IFERROR(VLOOKUP(Tabla16[[#This Row],[Código]],HIC,2,FALSE),"-")</f>
        <v>-</v>
      </c>
      <c r="B51" s="54" t="str">
        <f>IFERROR(VLOOKUP(Tabla32[[#This Row],[Código]],HIC,3,FALSE),"-")</f>
        <v>-</v>
      </c>
      <c r="C51" s="54" t="str">
        <f>IFERROR(VLOOKUP(Tabla32[[#This Row],[Código]],HIC,8,FALSE),"-")</f>
        <v>-</v>
      </c>
      <c r="D51" s="42"/>
      <c r="E51" s="63" t="str">
        <f>IFERROR(VLOOKUP(Tabla32[[#This Row],[Cód]],ListadoPresiones,2,FALSE),"-")</f>
        <v>-</v>
      </c>
      <c r="F51" s="42"/>
      <c r="G51" s="42"/>
      <c r="H51" s="42"/>
      <c r="I51" s="42"/>
      <c r="J51" s="45"/>
    </row>
    <row r="52" spans="1:10" x14ac:dyDescent="0.25">
      <c r="A52" s="42" t="str">
        <f>IFERROR(VLOOKUP(Tabla16[[#This Row],[Código]],HIC,2,FALSE),"-")</f>
        <v>-</v>
      </c>
      <c r="B52" s="54" t="str">
        <f>IFERROR(VLOOKUP(Tabla32[[#This Row],[Código]],HIC,3,FALSE),"-")</f>
        <v>-</v>
      </c>
      <c r="C52" s="54" t="str">
        <f>IFERROR(VLOOKUP(Tabla32[[#This Row],[Código]],HIC,8,FALSE),"-")</f>
        <v>-</v>
      </c>
      <c r="D52" s="42"/>
      <c r="E52" s="63" t="str">
        <f>IFERROR(VLOOKUP(Tabla32[[#This Row],[Cód]],ListadoPresiones,2,FALSE),"-")</f>
        <v>-</v>
      </c>
      <c r="F52" s="42"/>
      <c r="G52" s="42"/>
      <c r="H52" s="42"/>
      <c r="I52" s="42"/>
      <c r="J52" s="45"/>
    </row>
    <row r="53" spans="1:10" x14ac:dyDescent="0.25">
      <c r="A53" s="42" t="str">
        <f>IFERROR(VLOOKUP(Tabla16[[#This Row],[Código]],HIC,2,FALSE),"-")</f>
        <v>-</v>
      </c>
      <c r="B53" s="54" t="str">
        <f>IFERROR(VLOOKUP(Tabla32[[#This Row],[Código]],HIC,3,FALSE),"-")</f>
        <v>-</v>
      </c>
      <c r="C53" s="54" t="str">
        <f>IFERROR(VLOOKUP(Tabla32[[#This Row],[Código]],HIC,8,FALSE),"-")</f>
        <v>-</v>
      </c>
      <c r="D53" s="42"/>
      <c r="E53" s="63" t="str">
        <f>IFERROR(VLOOKUP(Tabla32[[#This Row],[Cód]],ListadoPresiones,2,FALSE),"-")</f>
        <v>-</v>
      </c>
      <c r="F53" s="42"/>
      <c r="G53" s="42"/>
      <c r="H53" s="42"/>
      <c r="I53" s="42"/>
      <c r="J53" s="45"/>
    </row>
    <row r="54" spans="1:10" x14ac:dyDescent="0.25">
      <c r="A54" s="42" t="str">
        <f>IFERROR(VLOOKUP(Tabla16[[#This Row],[Código]],HIC,2,FALSE),"-")</f>
        <v>-</v>
      </c>
      <c r="B54" s="54" t="str">
        <f>IFERROR(VLOOKUP(Tabla32[[#This Row],[Código]],HIC,3,FALSE),"-")</f>
        <v>-</v>
      </c>
      <c r="C54" s="54" t="str">
        <f>IFERROR(VLOOKUP(Tabla32[[#This Row],[Código]],HIC,8,FALSE),"-")</f>
        <v>-</v>
      </c>
      <c r="D54" s="42"/>
      <c r="E54" s="63" t="str">
        <f>IFERROR(VLOOKUP(Tabla32[[#This Row],[Cód]],ListadoPresiones,2,FALSE),"-")</f>
        <v>-</v>
      </c>
      <c r="F54" s="42"/>
      <c r="G54" s="42"/>
      <c r="H54" s="42"/>
      <c r="I54" s="42"/>
      <c r="J54" s="45"/>
    </row>
    <row r="55" spans="1:10" x14ac:dyDescent="0.25">
      <c r="A55" s="42" t="str">
        <f>IFERROR(VLOOKUP(Tabla16[[#This Row],[Código]],HIC,2,FALSE),"-")</f>
        <v>-</v>
      </c>
      <c r="B55" s="54" t="str">
        <f>IFERROR(VLOOKUP(Tabla32[[#This Row],[Código]],HIC,3,FALSE),"-")</f>
        <v>-</v>
      </c>
      <c r="C55" s="54" t="str">
        <f>IFERROR(VLOOKUP(Tabla32[[#This Row],[Código]],HIC,8,FALSE),"-")</f>
        <v>-</v>
      </c>
      <c r="D55" s="42"/>
      <c r="E55" s="63" t="str">
        <f>IFERROR(VLOOKUP(Tabla32[[#This Row],[Cód]],ListadoPresiones,2,FALSE),"-")</f>
        <v>-</v>
      </c>
      <c r="F55" s="42"/>
      <c r="G55" s="42"/>
      <c r="H55" s="42"/>
      <c r="I55" s="42"/>
      <c r="J55" s="45"/>
    </row>
    <row r="56" spans="1:10" x14ac:dyDescent="0.25">
      <c r="A56" s="42" t="str">
        <f>IFERROR(VLOOKUP(Tabla16[[#This Row],[Código]],HIC,2,FALSE),"-")</f>
        <v>-</v>
      </c>
      <c r="B56" s="54" t="str">
        <f>IFERROR(VLOOKUP(Tabla32[[#This Row],[Código]],HIC,3,FALSE),"-")</f>
        <v>-</v>
      </c>
      <c r="C56" s="54" t="str">
        <f>IFERROR(VLOOKUP(Tabla32[[#This Row],[Código]],HIC,8,FALSE),"-")</f>
        <v>-</v>
      </c>
      <c r="D56" s="42"/>
      <c r="E56" s="63" t="str">
        <f>IFERROR(VLOOKUP(Tabla32[[#This Row],[Cód]],ListadoPresiones,2,FALSE),"-")</f>
        <v>-</v>
      </c>
      <c r="F56" s="42"/>
      <c r="G56" s="42"/>
      <c r="H56" s="42"/>
      <c r="I56" s="42"/>
      <c r="J56" s="45"/>
    </row>
    <row r="57" spans="1:10" x14ac:dyDescent="0.25">
      <c r="A57" s="42" t="str">
        <f>IFERROR(VLOOKUP(Tabla16[[#This Row],[Código]],HIC,2,FALSE),"-")</f>
        <v>-</v>
      </c>
      <c r="B57" s="54" t="str">
        <f>IFERROR(VLOOKUP(Tabla32[[#This Row],[Código]],HIC,3,FALSE),"-")</f>
        <v>-</v>
      </c>
      <c r="C57" s="54" t="str">
        <f>IFERROR(VLOOKUP(Tabla32[[#This Row],[Código]],HIC,8,FALSE),"-")</f>
        <v>-</v>
      </c>
      <c r="D57" s="42"/>
      <c r="E57" s="63" t="str">
        <f>IFERROR(VLOOKUP(Tabla32[[#This Row],[Cód]],ListadoPresiones,2,FALSE),"-")</f>
        <v>-</v>
      </c>
      <c r="F57" s="42"/>
      <c r="G57" s="42"/>
      <c r="H57" s="42"/>
      <c r="I57" s="42"/>
      <c r="J57" s="45"/>
    </row>
    <row r="58" spans="1:10" x14ac:dyDescent="0.25">
      <c r="A58" s="42" t="str">
        <f>IFERROR(VLOOKUP(Tabla16[[#This Row],[Código]],HIC,2,FALSE),"-")</f>
        <v>-</v>
      </c>
      <c r="B58" s="54" t="str">
        <f>IFERROR(VLOOKUP(Tabla32[[#This Row],[Código]],HIC,3,FALSE),"-")</f>
        <v>-</v>
      </c>
      <c r="C58" s="54" t="str">
        <f>IFERROR(VLOOKUP(Tabla32[[#This Row],[Código]],HIC,8,FALSE),"-")</f>
        <v>-</v>
      </c>
      <c r="D58" s="42"/>
      <c r="E58" s="63" t="str">
        <f>IFERROR(VLOOKUP(Tabla32[[#This Row],[Cód]],ListadoPresiones,2,FALSE),"-")</f>
        <v>-</v>
      </c>
      <c r="F58" s="42"/>
      <c r="G58" s="42"/>
      <c r="H58" s="42"/>
      <c r="I58" s="42"/>
      <c r="J58" s="45"/>
    </row>
    <row r="59" spans="1:10" x14ac:dyDescent="0.25">
      <c r="A59" s="42" t="str">
        <f>IFERROR(VLOOKUP(Tabla16[[#This Row],[Código]],HIC,2,FALSE),"-")</f>
        <v>-</v>
      </c>
      <c r="B59" s="54" t="str">
        <f>IFERROR(VLOOKUP(Tabla32[[#This Row],[Código]],HIC,3,FALSE),"-")</f>
        <v>-</v>
      </c>
      <c r="C59" s="54" t="str">
        <f>IFERROR(VLOOKUP(Tabla32[[#This Row],[Código]],HIC,8,FALSE),"-")</f>
        <v>-</v>
      </c>
      <c r="D59" s="42"/>
      <c r="E59" s="63" t="str">
        <f>IFERROR(VLOOKUP(Tabla32[[#This Row],[Cód]],ListadoPresiones,2,FALSE),"-")</f>
        <v>-</v>
      </c>
      <c r="F59" s="42"/>
      <c r="G59" s="42"/>
      <c r="H59" s="42"/>
      <c r="I59" s="42"/>
      <c r="J59" s="45"/>
    </row>
    <row r="60" spans="1:10" x14ac:dyDescent="0.25">
      <c r="A60" s="42" t="str">
        <f>IFERROR(VLOOKUP(Tabla16[[#This Row],[Código]],HIC,2,FALSE),"-")</f>
        <v>-</v>
      </c>
      <c r="B60" s="54" t="str">
        <f>IFERROR(VLOOKUP(Tabla32[[#This Row],[Código]],HIC,3,FALSE),"-")</f>
        <v>-</v>
      </c>
      <c r="C60" s="54" t="str">
        <f>IFERROR(VLOOKUP(Tabla32[[#This Row],[Código]],HIC,8,FALSE),"-")</f>
        <v>-</v>
      </c>
      <c r="D60" s="42"/>
      <c r="E60" s="63" t="str">
        <f>IFERROR(VLOOKUP(Tabla32[[#This Row],[Cód]],ListadoPresiones,2,FALSE),"-")</f>
        <v>-</v>
      </c>
      <c r="F60" s="42"/>
      <c r="G60" s="42"/>
      <c r="H60" s="42"/>
      <c r="I60" s="42"/>
      <c r="J60" s="45"/>
    </row>
    <row r="61" spans="1:10" x14ac:dyDescent="0.25">
      <c r="A61" s="42" t="str">
        <f>IFERROR(VLOOKUP(Tabla16[[#This Row],[Código]],HIC,2,FALSE),"-")</f>
        <v>-</v>
      </c>
      <c r="B61" s="54" t="str">
        <f>IFERROR(VLOOKUP(Tabla32[[#This Row],[Código]],HIC,3,FALSE),"-")</f>
        <v>-</v>
      </c>
      <c r="C61" s="54" t="str">
        <f>IFERROR(VLOOKUP(Tabla32[[#This Row],[Código]],HIC,8,FALSE),"-")</f>
        <v>-</v>
      </c>
      <c r="D61" s="42"/>
      <c r="E61" s="63" t="str">
        <f>IFERROR(VLOOKUP(Tabla32[[#This Row],[Cód]],ListadoPresiones,2,FALSE),"-")</f>
        <v>-</v>
      </c>
      <c r="F61" s="42"/>
      <c r="G61" s="42"/>
      <c r="H61" s="42"/>
      <c r="I61" s="42"/>
      <c r="J61" s="45"/>
    </row>
    <row r="62" spans="1:10" x14ac:dyDescent="0.25">
      <c r="A62" s="42" t="str">
        <f>IFERROR(VLOOKUP(Tabla16[[#This Row],[Código]],HIC,2,FALSE),"-")</f>
        <v>-</v>
      </c>
      <c r="B62" s="54" t="str">
        <f>IFERROR(VLOOKUP(Tabla32[[#This Row],[Código]],HIC,3,FALSE),"-")</f>
        <v>-</v>
      </c>
      <c r="C62" s="54" t="str">
        <f>IFERROR(VLOOKUP(Tabla32[[#This Row],[Código]],HIC,8,FALSE),"-")</f>
        <v>-</v>
      </c>
      <c r="D62" s="42"/>
      <c r="E62" s="63" t="str">
        <f>IFERROR(VLOOKUP(Tabla32[[#This Row],[Cód]],ListadoPresiones,2,FALSE),"-")</f>
        <v>-</v>
      </c>
      <c r="F62" s="42"/>
      <c r="G62" s="42"/>
      <c r="H62" s="42"/>
      <c r="I62" s="42"/>
      <c r="J62" s="45"/>
    </row>
    <row r="63" spans="1:10" x14ac:dyDescent="0.25">
      <c r="A63" s="42" t="str">
        <f>IFERROR(VLOOKUP(Tabla16[[#This Row],[Código]],HIC,2,FALSE),"-")</f>
        <v>-</v>
      </c>
      <c r="B63" s="54" t="str">
        <f>IFERROR(VLOOKUP(Tabla32[[#This Row],[Código]],HIC,3,FALSE),"-")</f>
        <v>-</v>
      </c>
      <c r="C63" s="54" t="str">
        <f>IFERROR(VLOOKUP(Tabla32[[#This Row],[Código]],HIC,8,FALSE),"-")</f>
        <v>-</v>
      </c>
      <c r="D63" s="42"/>
      <c r="E63" s="63" t="str">
        <f>IFERROR(VLOOKUP(Tabla32[[#This Row],[Cód]],ListadoPresiones,2,FALSE),"-")</f>
        <v>-</v>
      </c>
      <c r="F63" s="42"/>
      <c r="G63" s="42"/>
      <c r="H63" s="42"/>
      <c r="I63" s="42"/>
      <c r="J63" s="45"/>
    </row>
    <row r="64" spans="1:10" x14ac:dyDescent="0.25">
      <c r="A64" s="42" t="str">
        <f>IFERROR(VLOOKUP(Tabla16[[#This Row],[Código]],HIC,2,FALSE),"-")</f>
        <v>-</v>
      </c>
      <c r="B64" s="54" t="str">
        <f>IFERROR(VLOOKUP(Tabla32[[#This Row],[Código]],HIC,3,FALSE),"-")</f>
        <v>-</v>
      </c>
      <c r="C64" s="54" t="str">
        <f>IFERROR(VLOOKUP(Tabla32[[#This Row],[Código]],HIC,8,FALSE),"-")</f>
        <v>-</v>
      </c>
      <c r="D64" s="42"/>
      <c r="E64" s="63" t="str">
        <f>IFERROR(VLOOKUP(Tabla32[[#This Row],[Cód]],ListadoPresiones,2,FALSE),"-")</f>
        <v>-</v>
      </c>
      <c r="F64" s="42"/>
      <c r="G64" s="42"/>
      <c r="H64" s="42"/>
      <c r="I64" s="42"/>
      <c r="J64" s="45"/>
    </row>
    <row r="65" spans="1:10" x14ac:dyDescent="0.25">
      <c r="A65" s="42" t="str">
        <f>IFERROR(VLOOKUP(Tabla16[[#This Row],[Código]],HIC,2,FALSE),"-")</f>
        <v>-</v>
      </c>
      <c r="B65" s="54" t="str">
        <f>IFERROR(VLOOKUP(Tabla32[[#This Row],[Código]],HIC,3,FALSE),"-")</f>
        <v>-</v>
      </c>
      <c r="C65" s="54" t="str">
        <f>IFERROR(VLOOKUP(Tabla32[[#This Row],[Código]],HIC,8,FALSE),"-")</f>
        <v>-</v>
      </c>
      <c r="D65" s="42"/>
      <c r="E65" s="63" t="str">
        <f>IFERROR(VLOOKUP(Tabla32[[#This Row],[Cód]],ListadoPresiones,2,FALSE),"-")</f>
        <v>-</v>
      </c>
      <c r="F65" s="42"/>
      <c r="G65" s="42"/>
      <c r="H65" s="42"/>
      <c r="I65" s="42"/>
      <c r="J65" s="45"/>
    </row>
    <row r="66" spans="1:10" x14ac:dyDescent="0.25">
      <c r="A66" s="42" t="str">
        <f>IFERROR(VLOOKUP(Tabla16[[#This Row],[Código]],HIC,2,FALSE),"-")</f>
        <v>-</v>
      </c>
      <c r="B66" s="54" t="str">
        <f>IFERROR(VLOOKUP(Tabla32[[#This Row],[Código]],HIC,3,FALSE),"-")</f>
        <v>-</v>
      </c>
      <c r="C66" s="54" t="str">
        <f>IFERROR(VLOOKUP(Tabla32[[#This Row],[Código]],HIC,8,FALSE),"-")</f>
        <v>-</v>
      </c>
      <c r="D66" s="42"/>
      <c r="E66" s="63" t="str">
        <f>IFERROR(VLOOKUP(Tabla32[[#This Row],[Cód]],ListadoPresiones,2,FALSE),"-")</f>
        <v>-</v>
      </c>
      <c r="F66" s="42"/>
      <c r="G66" s="42"/>
      <c r="H66" s="42"/>
      <c r="I66" s="42"/>
      <c r="J66" s="45"/>
    </row>
    <row r="67" spans="1:10" x14ac:dyDescent="0.25">
      <c r="A67" s="42" t="str">
        <f>IFERROR(VLOOKUP(Tabla16[[#This Row],[Código]],HIC,2,FALSE),"-")</f>
        <v>-</v>
      </c>
      <c r="B67" s="54" t="str">
        <f>IFERROR(VLOOKUP(Tabla32[[#This Row],[Código]],HIC,3,FALSE),"-")</f>
        <v>-</v>
      </c>
      <c r="C67" s="54" t="str">
        <f>IFERROR(VLOOKUP(Tabla32[[#This Row],[Código]],HIC,8,FALSE),"-")</f>
        <v>-</v>
      </c>
      <c r="D67" s="42"/>
      <c r="E67" s="63" t="str">
        <f>IFERROR(VLOOKUP(Tabla32[[#This Row],[Cód]],ListadoPresiones,2,FALSE),"-")</f>
        <v>-</v>
      </c>
      <c r="F67" s="42"/>
      <c r="G67" s="42"/>
      <c r="H67" s="42"/>
      <c r="I67" s="42"/>
      <c r="J67" s="45"/>
    </row>
    <row r="68" spans="1:10" x14ac:dyDescent="0.25">
      <c r="A68" s="42" t="str">
        <f>IFERROR(VLOOKUP(Tabla16[[#This Row],[Código]],HIC,2,FALSE),"-")</f>
        <v>-</v>
      </c>
      <c r="B68" s="54" t="str">
        <f>IFERROR(VLOOKUP(Tabla32[[#This Row],[Código]],HIC,3,FALSE),"-")</f>
        <v>-</v>
      </c>
      <c r="C68" s="54" t="str">
        <f>IFERROR(VLOOKUP(Tabla32[[#This Row],[Código]],HIC,8,FALSE),"-")</f>
        <v>-</v>
      </c>
      <c r="D68" s="42"/>
      <c r="E68" s="63" t="str">
        <f>IFERROR(VLOOKUP(Tabla32[[#This Row],[Cód]],ListadoPresiones,2,FALSE),"-")</f>
        <v>-</v>
      </c>
      <c r="F68" s="42"/>
      <c r="G68" s="42"/>
      <c r="H68" s="42"/>
      <c r="I68" s="42"/>
      <c r="J68" s="45"/>
    </row>
    <row r="69" spans="1:10" x14ac:dyDescent="0.25">
      <c r="A69" s="42" t="str">
        <f>IFERROR(VLOOKUP(Tabla16[[#This Row],[Código]],HIC,2,FALSE),"-")</f>
        <v>-</v>
      </c>
      <c r="B69" s="54" t="str">
        <f>IFERROR(VLOOKUP(Tabla32[[#This Row],[Código]],HIC,3,FALSE),"-")</f>
        <v>-</v>
      </c>
      <c r="C69" s="54" t="str">
        <f>IFERROR(VLOOKUP(Tabla32[[#This Row],[Código]],HIC,8,FALSE),"-")</f>
        <v>-</v>
      </c>
      <c r="D69" s="42"/>
      <c r="E69" s="63" t="str">
        <f>IFERROR(VLOOKUP(Tabla32[[#This Row],[Cód]],ListadoPresiones,2,FALSE),"-")</f>
        <v>-</v>
      </c>
      <c r="F69" s="42"/>
      <c r="G69" s="42"/>
      <c r="H69" s="42"/>
      <c r="I69" s="42"/>
      <c r="J69" s="45"/>
    </row>
    <row r="70" spans="1:10" x14ac:dyDescent="0.25">
      <c r="A70" s="42" t="str">
        <f>IFERROR(VLOOKUP(Tabla16[[#This Row],[Código]],HIC,2,FALSE),"-")</f>
        <v>-</v>
      </c>
      <c r="B70" s="54" t="str">
        <f>IFERROR(VLOOKUP(Tabla32[[#This Row],[Código]],HIC,3,FALSE),"-")</f>
        <v>-</v>
      </c>
      <c r="C70" s="54" t="str">
        <f>IFERROR(VLOOKUP(Tabla32[[#This Row],[Código]],HIC,8,FALSE),"-")</f>
        <v>-</v>
      </c>
      <c r="D70" s="42"/>
      <c r="E70" s="63" t="str">
        <f>IFERROR(VLOOKUP(Tabla32[[#This Row],[Cód]],ListadoPresiones,2,FALSE),"-")</f>
        <v>-</v>
      </c>
      <c r="F70" s="42"/>
      <c r="G70" s="42"/>
      <c r="H70" s="42"/>
      <c r="I70" s="42"/>
      <c r="J70" s="45"/>
    </row>
    <row r="71" spans="1:10" ht="22.5" customHeight="1" x14ac:dyDescent="0.25">
      <c r="A71" s="42" t="str">
        <f>IFERROR(VLOOKUP(Tabla16[[#This Row],[Código]],HIC,2,FALSE),"-")</f>
        <v>-</v>
      </c>
      <c r="B71" s="54" t="str">
        <f>IFERROR(VLOOKUP(Tabla32[[#This Row],[Código]],HIC,3,FALSE),"-")</f>
        <v>-</v>
      </c>
      <c r="C71" s="54" t="str">
        <f>IFERROR(VLOOKUP(Tabla32[[#This Row],[Código]],HIC,8,FALSE),"-")</f>
        <v>-</v>
      </c>
      <c r="D71" s="42"/>
      <c r="E71" s="63" t="str">
        <f>IFERROR(VLOOKUP(Tabla32[[#This Row],[Cód]],ListadoPresiones,2,FALSE),"-")</f>
        <v>-</v>
      </c>
      <c r="F71" s="42"/>
      <c r="G71" s="42"/>
      <c r="H71" s="42"/>
      <c r="I71" s="42"/>
      <c r="J71" s="45"/>
    </row>
    <row r="72" spans="1:10" x14ac:dyDescent="0.25">
      <c r="A72" s="42" t="str">
        <f>IFERROR(VLOOKUP(Tabla16[[#This Row],[Código]],HIC,2,FALSE),"-")</f>
        <v>-</v>
      </c>
      <c r="B72" s="54" t="str">
        <f>IFERROR(VLOOKUP(Tabla32[[#This Row],[Código]],HIC,3,FALSE),"-")</f>
        <v>-</v>
      </c>
      <c r="C72" s="54" t="str">
        <f>IFERROR(VLOOKUP(Tabla32[[#This Row],[Código]],HIC,8,FALSE),"-")</f>
        <v>-</v>
      </c>
      <c r="D72" s="42"/>
      <c r="E72" s="63" t="str">
        <f>IFERROR(VLOOKUP(Tabla32[[#This Row],[Cód]],ListadoPresiones,2,FALSE),"-")</f>
        <v>-</v>
      </c>
      <c r="F72" s="42"/>
      <c r="G72" s="42"/>
      <c r="H72" s="42"/>
      <c r="I72" s="42"/>
      <c r="J72" s="45"/>
    </row>
    <row r="73" spans="1:10" x14ac:dyDescent="0.25">
      <c r="A73" s="42" t="str">
        <f>IFERROR(VLOOKUP(Tabla16[[#This Row],[Código]],HIC,2,FALSE),"-")</f>
        <v>-</v>
      </c>
      <c r="B73" s="54" t="str">
        <f>IFERROR(VLOOKUP(Tabla32[[#This Row],[Código]],HIC,3,FALSE),"-")</f>
        <v>-</v>
      </c>
      <c r="C73" s="54" t="str">
        <f>IFERROR(VLOOKUP(Tabla32[[#This Row],[Código]],HIC,8,FALSE),"-")</f>
        <v>-</v>
      </c>
      <c r="D73" s="42"/>
      <c r="E73" s="63" t="str">
        <f>IFERROR(VLOOKUP(Tabla32[[#This Row],[Cód]],ListadoPresiones,2,FALSE),"-")</f>
        <v>-</v>
      </c>
      <c r="F73" s="42"/>
      <c r="G73" s="42"/>
      <c r="H73" s="42"/>
      <c r="I73" s="42"/>
      <c r="J73" s="45"/>
    </row>
    <row r="74" spans="1:10" x14ac:dyDescent="0.25">
      <c r="A74" s="42" t="str">
        <f>IFERROR(VLOOKUP(Tabla16[[#This Row],[Código]],HIC,2,FALSE),"-")</f>
        <v>-</v>
      </c>
      <c r="B74" s="54" t="str">
        <f>IFERROR(VLOOKUP(Tabla32[[#This Row],[Código]],HIC,3,FALSE),"-")</f>
        <v>-</v>
      </c>
      <c r="C74" s="54" t="str">
        <f>IFERROR(VLOOKUP(Tabla32[[#This Row],[Código]],HIC,8,FALSE),"-")</f>
        <v>-</v>
      </c>
      <c r="D74" s="42"/>
      <c r="E74" s="63" t="str">
        <f>IFERROR(VLOOKUP(Tabla32[[#This Row],[Cód]],ListadoPresiones,2,FALSE),"-")</f>
        <v>-</v>
      </c>
      <c r="F74" s="42"/>
      <c r="G74" s="42"/>
      <c r="H74" s="42"/>
      <c r="I74" s="42"/>
      <c r="J74" s="45"/>
    </row>
    <row r="75" spans="1:10" x14ac:dyDescent="0.25">
      <c r="A75" s="42" t="str">
        <f>IFERROR(VLOOKUP(Tabla16[[#This Row],[Código]],HIC,2,FALSE),"-")</f>
        <v>-</v>
      </c>
      <c r="B75" s="54" t="str">
        <f>IFERROR(VLOOKUP(Tabla32[[#This Row],[Código]],HIC,3,FALSE),"-")</f>
        <v>-</v>
      </c>
      <c r="C75" s="54" t="str">
        <f>IFERROR(VLOOKUP(Tabla32[[#This Row],[Código]],HIC,8,FALSE),"-")</f>
        <v>-</v>
      </c>
      <c r="D75" s="42"/>
      <c r="E75" s="63" t="str">
        <f>IFERROR(VLOOKUP(Tabla32[[#This Row],[Cód]],ListadoPresiones,2,FALSE),"-")</f>
        <v>-</v>
      </c>
      <c r="F75" s="42"/>
      <c r="G75" s="42"/>
      <c r="H75" s="42"/>
      <c r="I75" s="42"/>
      <c r="J75" s="45"/>
    </row>
    <row r="76" spans="1:10" x14ac:dyDescent="0.25">
      <c r="A76" s="42" t="str">
        <f>IFERROR(VLOOKUP(Tabla16[[#This Row],[Código]],HIC,2,FALSE),"-")</f>
        <v>-</v>
      </c>
      <c r="B76" s="54" t="str">
        <f>IFERROR(VLOOKUP(Tabla32[[#This Row],[Código]],HIC,3,FALSE),"-")</f>
        <v>-</v>
      </c>
      <c r="C76" s="54" t="str">
        <f>IFERROR(VLOOKUP(Tabla32[[#This Row],[Código]],HIC,8,FALSE),"-")</f>
        <v>-</v>
      </c>
      <c r="D76" s="42"/>
      <c r="E76" s="63" t="str">
        <f>IFERROR(VLOOKUP(Tabla32[[#This Row],[Cód]],ListadoPresiones,2,FALSE),"-")</f>
        <v>-</v>
      </c>
      <c r="F76" s="42"/>
      <c r="G76" s="42"/>
      <c r="H76" s="42"/>
      <c r="I76" s="42"/>
      <c r="J76" s="45"/>
    </row>
    <row r="77" spans="1:10" x14ac:dyDescent="0.25">
      <c r="A77" s="42" t="str">
        <f>IFERROR(VLOOKUP(Tabla16[[#This Row],[Código]],HIC,2,FALSE),"-")</f>
        <v>-</v>
      </c>
      <c r="B77" s="54" t="str">
        <f>IFERROR(VLOOKUP(Tabla32[[#This Row],[Código]],HIC,3,FALSE),"-")</f>
        <v>-</v>
      </c>
      <c r="C77" s="54" t="str">
        <f>IFERROR(VLOOKUP(Tabla32[[#This Row],[Código]],HIC,8,FALSE),"-")</f>
        <v>-</v>
      </c>
      <c r="D77" s="42"/>
      <c r="E77" s="63" t="str">
        <f>IFERROR(VLOOKUP(Tabla32[[#This Row],[Cód]],ListadoPresiones,2,FALSE),"-")</f>
        <v>-</v>
      </c>
      <c r="F77" s="42"/>
      <c r="G77" s="42"/>
      <c r="H77" s="42"/>
      <c r="I77" s="42"/>
      <c r="J77" s="45"/>
    </row>
    <row r="78" spans="1:10" x14ac:dyDescent="0.25">
      <c r="A78" s="42" t="str">
        <f>IFERROR(VLOOKUP(Tabla16[[#This Row],[Código]],HIC,2,FALSE),"-")</f>
        <v>-</v>
      </c>
      <c r="B78" s="54" t="str">
        <f>IFERROR(VLOOKUP(Tabla32[[#This Row],[Código]],HIC,3,FALSE),"-")</f>
        <v>-</v>
      </c>
      <c r="C78" s="54" t="str">
        <f>IFERROR(VLOOKUP(Tabla32[[#This Row],[Código]],HIC,8,FALSE),"-")</f>
        <v>-</v>
      </c>
      <c r="D78" s="42"/>
      <c r="E78" s="63" t="str">
        <f>IFERROR(VLOOKUP(Tabla32[[#This Row],[Cód]],ListadoPresiones,2,FALSE),"-")</f>
        <v>-</v>
      </c>
      <c r="F78" s="42"/>
      <c r="G78" s="42"/>
      <c r="H78" s="42"/>
      <c r="I78" s="42"/>
      <c r="J78" s="45"/>
    </row>
    <row r="79" spans="1:10" x14ac:dyDescent="0.25">
      <c r="A79" s="42" t="str">
        <f>IFERROR(VLOOKUP(Tabla16[[#This Row],[Código]],HIC,2,FALSE),"-")</f>
        <v>-</v>
      </c>
      <c r="B79" s="54" t="str">
        <f>IFERROR(VLOOKUP(Tabla32[[#This Row],[Código]],HIC,3,FALSE),"-")</f>
        <v>-</v>
      </c>
      <c r="C79" s="54" t="str">
        <f>IFERROR(VLOOKUP(Tabla32[[#This Row],[Código]],HIC,8,FALSE),"-")</f>
        <v>-</v>
      </c>
      <c r="D79" s="42"/>
      <c r="E79" s="63" t="str">
        <f>IFERROR(VLOOKUP(Tabla32[[#This Row],[Cód]],ListadoPresiones,2,FALSE),"-")</f>
        <v>-</v>
      </c>
      <c r="F79" s="42"/>
      <c r="G79" s="42"/>
      <c r="H79" s="42"/>
      <c r="I79" s="42"/>
      <c r="J79" s="45"/>
    </row>
    <row r="80" spans="1:10" x14ac:dyDescent="0.25">
      <c r="A80" s="42" t="str">
        <f>IFERROR(VLOOKUP(Tabla16[[#This Row],[Código]],HIC,2,FALSE),"-")</f>
        <v>-</v>
      </c>
      <c r="B80" s="54" t="str">
        <f>IFERROR(VLOOKUP(Tabla32[[#This Row],[Código]],HIC,3,FALSE),"-")</f>
        <v>-</v>
      </c>
      <c r="C80" s="54" t="str">
        <f>IFERROR(VLOOKUP(Tabla32[[#This Row],[Código]],HIC,8,FALSE),"-")</f>
        <v>-</v>
      </c>
      <c r="D80" s="42"/>
      <c r="E80" s="63" t="str">
        <f>IFERROR(VLOOKUP(Tabla32[[#This Row],[Cód]],ListadoPresiones,2,FALSE),"-")</f>
        <v>-</v>
      </c>
      <c r="F80" s="42"/>
      <c r="G80" s="42"/>
      <c r="H80" s="42"/>
      <c r="I80" s="42"/>
      <c r="J80" s="45"/>
    </row>
    <row r="81" spans="1:10" x14ac:dyDescent="0.25">
      <c r="A81" s="42" t="str">
        <f>IFERROR(VLOOKUP(Tabla16[[#This Row],[Código]],HIC,2,FALSE),"-")</f>
        <v>-</v>
      </c>
      <c r="B81" s="54" t="str">
        <f>IFERROR(VLOOKUP(Tabla32[[#This Row],[Código]],HIC,3,FALSE),"-")</f>
        <v>-</v>
      </c>
      <c r="C81" s="54" t="str">
        <f>IFERROR(VLOOKUP(Tabla32[[#This Row],[Código]],HIC,8,FALSE),"-")</f>
        <v>-</v>
      </c>
      <c r="D81" s="42"/>
      <c r="E81" s="63" t="str">
        <f>IFERROR(VLOOKUP(Tabla32[[#This Row],[Cód]],ListadoPresiones,2,FALSE),"-")</f>
        <v>-</v>
      </c>
      <c r="F81" s="42"/>
      <c r="G81" s="42"/>
      <c r="H81" s="42"/>
      <c r="I81" s="42"/>
      <c r="J81" s="45"/>
    </row>
    <row r="82" spans="1:10" x14ac:dyDescent="0.25">
      <c r="A82" s="42" t="str">
        <f>IFERROR(VLOOKUP(Tabla16[[#This Row],[Código]],HIC,2,FALSE),"-")</f>
        <v>-</v>
      </c>
      <c r="B82" s="54" t="str">
        <f>IFERROR(VLOOKUP(Tabla32[[#This Row],[Código]],HIC,3,FALSE),"-")</f>
        <v>-</v>
      </c>
      <c r="C82" s="54" t="str">
        <f>IFERROR(VLOOKUP(Tabla32[[#This Row],[Código]],HIC,8,FALSE),"-")</f>
        <v>-</v>
      </c>
      <c r="D82" s="42"/>
      <c r="E82" s="63" t="str">
        <f>IFERROR(VLOOKUP(Tabla32[[#This Row],[Cód]],ListadoPresiones,2,FALSE),"-")</f>
        <v>-</v>
      </c>
      <c r="F82" s="42"/>
      <c r="G82" s="42"/>
      <c r="H82" s="42"/>
      <c r="I82" s="42"/>
      <c r="J82" s="45"/>
    </row>
    <row r="83" spans="1:10" x14ac:dyDescent="0.25">
      <c r="A83" s="42" t="str">
        <f>IFERROR(VLOOKUP(Tabla16[[#This Row],[Código]],HIC,2,FALSE),"-")</f>
        <v>-</v>
      </c>
      <c r="B83" s="54" t="str">
        <f>IFERROR(VLOOKUP(Tabla32[[#This Row],[Código]],HIC,3,FALSE),"-")</f>
        <v>-</v>
      </c>
      <c r="C83" s="54" t="str">
        <f>IFERROR(VLOOKUP(Tabla32[[#This Row],[Código]],HIC,8,FALSE),"-")</f>
        <v>-</v>
      </c>
      <c r="D83" s="42"/>
      <c r="E83" s="63" t="str">
        <f>IFERROR(VLOOKUP(Tabla32[[#This Row],[Cód]],ListadoPresiones,2,FALSE),"-")</f>
        <v>-</v>
      </c>
      <c r="F83" s="42"/>
      <c r="G83" s="42"/>
      <c r="H83" s="42"/>
      <c r="I83" s="42"/>
      <c r="J83" s="45"/>
    </row>
    <row r="84" spans="1:10" x14ac:dyDescent="0.25">
      <c r="A84" s="42" t="str">
        <f>IFERROR(VLOOKUP(Tabla16[[#This Row],[Código]],HIC,2,FALSE),"-")</f>
        <v>-</v>
      </c>
      <c r="B84" s="54" t="str">
        <f>IFERROR(VLOOKUP(Tabla32[[#This Row],[Código]],HIC,3,FALSE),"-")</f>
        <v>-</v>
      </c>
      <c r="C84" s="54" t="str">
        <f>IFERROR(VLOOKUP(Tabla32[[#This Row],[Código]],HIC,8,FALSE),"-")</f>
        <v>-</v>
      </c>
      <c r="D84" s="42"/>
      <c r="E84" s="63" t="str">
        <f>IFERROR(VLOOKUP(Tabla32[[#This Row],[Cód]],ListadoPresiones,2,FALSE),"-")</f>
        <v>-</v>
      </c>
      <c r="F84" s="42"/>
      <c r="G84" s="42"/>
      <c r="H84" s="42"/>
      <c r="I84" s="42"/>
      <c r="J84" s="45"/>
    </row>
    <row r="85" spans="1:10" x14ac:dyDescent="0.25">
      <c r="A85" s="42" t="str">
        <f>IFERROR(VLOOKUP(Tabla16[[#This Row],[Código]],HIC,2,FALSE),"-")</f>
        <v>-</v>
      </c>
      <c r="B85" s="54" t="str">
        <f>IFERROR(VLOOKUP(Tabla32[[#This Row],[Código]],HIC,3,FALSE),"-")</f>
        <v>-</v>
      </c>
      <c r="C85" s="54" t="str">
        <f>IFERROR(VLOOKUP(Tabla32[[#This Row],[Código]],HIC,8,FALSE),"-")</f>
        <v>-</v>
      </c>
      <c r="D85" s="42"/>
      <c r="E85" s="63" t="str">
        <f>IFERROR(VLOOKUP(Tabla32[[#This Row],[Cód]],ListadoPresiones,2,FALSE),"-")</f>
        <v>-</v>
      </c>
      <c r="F85" s="42"/>
      <c r="G85" s="42"/>
      <c r="H85" s="42"/>
      <c r="I85" s="42"/>
      <c r="J85" s="45"/>
    </row>
    <row r="86" spans="1:10" x14ac:dyDescent="0.25">
      <c r="A86" s="42" t="str">
        <f>IFERROR(VLOOKUP(Tabla16[[#This Row],[Código]],HIC,2,FALSE),"-")</f>
        <v>-</v>
      </c>
      <c r="B86" s="54" t="str">
        <f>IFERROR(VLOOKUP(Tabla32[[#This Row],[Código]],HIC,3,FALSE),"-")</f>
        <v>-</v>
      </c>
      <c r="C86" s="54" t="str">
        <f>IFERROR(VLOOKUP(Tabla32[[#This Row],[Código]],HIC,8,FALSE),"-")</f>
        <v>-</v>
      </c>
      <c r="D86" s="42"/>
      <c r="E86" s="63" t="str">
        <f>IFERROR(VLOOKUP(Tabla32[[#This Row],[Cód]],ListadoPresiones,2,FALSE),"-")</f>
        <v>-</v>
      </c>
      <c r="F86" s="42"/>
      <c r="G86" s="42"/>
      <c r="H86" s="42"/>
      <c r="I86" s="42"/>
      <c r="J86" s="45"/>
    </row>
    <row r="87" spans="1:10" ht="22.5" customHeight="1" x14ac:dyDescent="0.25">
      <c r="A87" s="42" t="str">
        <f>IFERROR(VLOOKUP(Tabla16[[#This Row],[Código]],HIC,2,FALSE),"-")</f>
        <v>-</v>
      </c>
      <c r="B87" s="54" t="str">
        <f>IFERROR(VLOOKUP(Tabla32[[#This Row],[Código]],HIC,3,FALSE),"-")</f>
        <v>-</v>
      </c>
      <c r="C87" s="54" t="str">
        <f>IFERROR(VLOOKUP(Tabla32[[#This Row],[Código]],HIC,8,FALSE),"-")</f>
        <v>-</v>
      </c>
      <c r="D87" s="42"/>
      <c r="E87" s="63" t="str">
        <f>IFERROR(VLOOKUP(Tabla32[[#This Row],[Cód]],ListadoPresiones,2,FALSE),"-")</f>
        <v>-</v>
      </c>
      <c r="F87" s="42"/>
      <c r="G87" s="42"/>
      <c r="H87" s="42"/>
      <c r="I87" s="42"/>
      <c r="J87" s="45"/>
    </row>
    <row r="88" spans="1:10" x14ac:dyDescent="0.25">
      <c r="A88" s="42" t="str">
        <f>IFERROR(VLOOKUP(Tabla16[[#This Row],[Código]],HIC,2,FALSE),"-")</f>
        <v>-</v>
      </c>
      <c r="B88" s="54" t="str">
        <f>IFERROR(VLOOKUP(Tabla32[[#This Row],[Código]],HIC,3,FALSE),"-")</f>
        <v>-</v>
      </c>
      <c r="C88" s="54" t="str">
        <f>IFERROR(VLOOKUP(Tabla32[[#This Row],[Código]],HIC,8,FALSE),"-")</f>
        <v>-</v>
      </c>
      <c r="D88" s="42"/>
      <c r="E88" s="63" t="str">
        <f>IFERROR(VLOOKUP(Tabla32[[#This Row],[Cód]],ListadoPresiones,2,FALSE),"-")</f>
        <v>-</v>
      </c>
      <c r="F88" s="42"/>
      <c r="G88" s="42"/>
      <c r="H88" s="42"/>
      <c r="I88" s="42"/>
      <c r="J88" s="45"/>
    </row>
    <row r="89" spans="1:10" x14ac:dyDescent="0.25">
      <c r="A89" s="42" t="str">
        <f>IFERROR(VLOOKUP(Tabla16[[#This Row],[Código]],HIC,2,FALSE),"-")</f>
        <v>-</v>
      </c>
      <c r="B89" s="54" t="str">
        <f>IFERROR(VLOOKUP(Tabla32[[#This Row],[Código]],HIC,3,FALSE),"-")</f>
        <v>-</v>
      </c>
      <c r="C89" s="54" t="str">
        <f>IFERROR(VLOOKUP(Tabla32[[#This Row],[Código]],HIC,8,FALSE),"-")</f>
        <v>-</v>
      </c>
      <c r="D89" s="42"/>
      <c r="E89" s="63" t="str">
        <f>IFERROR(VLOOKUP(Tabla32[[#This Row],[Cód]],ListadoPresiones,2,FALSE),"-")</f>
        <v>-</v>
      </c>
      <c r="F89" s="42"/>
      <c r="G89" s="42"/>
      <c r="H89" s="42"/>
      <c r="I89" s="42"/>
      <c r="J89" s="45"/>
    </row>
    <row r="90" spans="1:10" x14ac:dyDescent="0.25">
      <c r="A90" s="42" t="str">
        <f>IFERROR(VLOOKUP(Tabla16[[#This Row],[Código]],HIC,2,FALSE),"-")</f>
        <v>-</v>
      </c>
      <c r="B90" s="54" t="str">
        <f>IFERROR(VLOOKUP(Tabla32[[#This Row],[Código]],HIC,3,FALSE),"-")</f>
        <v>-</v>
      </c>
      <c r="C90" s="54" t="str">
        <f>IFERROR(VLOOKUP(Tabla32[[#This Row],[Código]],HIC,8,FALSE),"-")</f>
        <v>-</v>
      </c>
      <c r="D90" s="42"/>
      <c r="E90" s="63" t="str">
        <f>IFERROR(VLOOKUP(Tabla32[[#This Row],[Cód]],ListadoPresiones,2,FALSE),"-")</f>
        <v>-</v>
      </c>
      <c r="F90" s="42"/>
      <c r="G90" s="42"/>
      <c r="H90" s="42"/>
      <c r="I90" s="42"/>
      <c r="J90" s="45"/>
    </row>
    <row r="91" spans="1:10" x14ac:dyDescent="0.25">
      <c r="A91" s="42" t="str">
        <f>IFERROR(VLOOKUP(Tabla16[[#This Row],[Código]],HIC,2,FALSE),"-")</f>
        <v>-</v>
      </c>
      <c r="B91" s="54" t="str">
        <f>IFERROR(VLOOKUP(Tabla32[[#This Row],[Código]],HIC,3,FALSE),"-")</f>
        <v>-</v>
      </c>
      <c r="C91" s="54" t="str">
        <f>IFERROR(VLOOKUP(Tabla32[[#This Row],[Código]],HIC,8,FALSE),"-")</f>
        <v>-</v>
      </c>
      <c r="D91" s="42"/>
      <c r="E91" s="63" t="str">
        <f>IFERROR(VLOOKUP(Tabla32[[#This Row],[Cód]],ListadoPresiones,2,FALSE),"-")</f>
        <v>-</v>
      </c>
      <c r="F91" s="42"/>
      <c r="G91" s="42"/>
      <c r="H91" s="42"/>
      <c r="I91" s="42"/>
      <c r="J91" s="45"/>
    </row>
    <row r="92" spans="1:10" x14ac:dyDescent="0.25">
      <c r="A92" s="42" t="str">
        <f>IFERROR(VLOOKUP(Tabla16[[#This Row],[Código]],HIC,2,FALSE),"-")</f>
        <v>-</v>
      </c>
      <c r="B92" s="54" t="str">
        <f>IFERROR(VLOOKUP(Tabla32[[#This Row],[Código]],HIC,3,FALSE),"-")</f>
        <v>-</v>
      </c>
      <c r="C92" s="54" t="str">
        <f>IFERROR(VLOOKUP(Tabla32[[#This Row],[Código]],HIC,8,FALSE),"-")</f>
        <v>-</v>
      </c>
      <c r="D92" s="42"/>
      <c r="E92" s="63" t="str">
        <f>IFERROR(VLOOKUP(Tabla32[[#This Row],[Cód]],ListadoPresiones,2,FALSE),"-")</f>
        <v>-</v>
      </c>
      <c r="F92" s="42"/>
      <c r="G92" s="42"/>
      <c r="H92" s="42"/>
      <c r="I92" s="42"/>
      <c r="J92" s="45"/>
    </row>
    <row r="93" spans="1:10" x14ac:dyDescent="0.25">
      <c r="A93" s="42" t="str">
        <f>IFERROR(VLOOKUP(Tabla16[[#This Row],[Código]],HIC,2,FALSE),"-")</f>
        <v>-</v>
      </c>
      <c r="B93" s="54" t="str">
        <f>IFERROR(VLOOKUP(Tabla32[[#This Row],[Código]],HIC,3,FALSE),"-")</f>
        <v>-</v>
      </c>
      <c r="C93" s="54" t="str">
        <f>IFERROR(VLOOKUP(Tabla32[[#This Row],[Código]],HIC,8,FALSE),"-")</f>
        <v>-</v>
      </c>
      <c r="D93" s="42"/>
      <c r="E93" s="63" t="str">
        <f>IFERROR(VLOOKUP(Tabla32[[#This Row],[Cód]],ListadoPresiones,2,FALSE),"-")</f>
        <v>-</v>
      </c>
      <c r="F93" s="42"/>
      <c r="G93" s="42"/>
      <c r="H93" s="42"/>
      <c r="I93" s="42"/>
      <c r="J93" s="45"/>
    </row>
    <row r="94" spans="1:10" x14ac:dyDescent="0.25">
      <c r="A94" s="42" t="str">
        <f>IFERROR(VLOOKUP(Tabla16[[#This Row],[Código]],HIC,2,FALSE),"-")</f>
        <v>-</v>
      </c>
      <c r="B94" s="54" t="str">
        <f>IFERROR(VLOOKUP(Tabla32[[#This Row],[Código]],HIC,3,FALSE),"-")</f>
        <v>-</v>
      </c>
      <c r="C94" s="54" t="str">
        <f>IFERROR(VLOOKUP(Tabla32[[#This Row],[Código]],HIC,8,FALSE),"-")</f>
        <v>-</v>
      </c>
      <c r="D94" s="42"/>
      <c r="E94" s="63" t="str">
        <f>IFERROR(VLOOKUP(Tabla32[[#This Row],[Cód]],ListadoPresiones,2,FALSE),"-")</f>
        <v>-</v>
      </c>
      <c r="F94" s="42"/>
      <c r="G94" s="42"/>
      <c r="H94" s="42"/>
      <c r="I94" s="42"/>
      <c r="J94" s="45"/>
    </row>
    <row r="95" spans="1:10" x14ac:dyDescent="0.25">
      <c r="A95" s="42" t="str">
        <f>IFERROR(VLOOKUP(Tabla16[[#This Row],[Código]],HIC,2,FALSE),"-")</f>
        <v>-</v>
      </c>
      <c r="B95" s="54" t="str">
        <f>IFERROR(VLOOKUP(Tabla32[[#This Row],[Código]],HIC,3,FALSE),"-")</f>
        <v>-</v>
      </c>
      <c r="C95" s="54" t="str">
        <f>IFERROR(VLOOKUP(Tabla32[[#This Row],[Código]],HIC,8,FALSE),"-")</f>
        <v>-</v>
      </c>
      <c r="D95" s="42"/>
      <c r="E95" s="63" t="str">
        <f>IFERROR(VLOOKUP(Tabla32[[#This Row],[Cód]],ListadoPresiones,2,FALSE),"-")</f>
        <v>-</v>
      </c>
      <c r="F95" s="42"/>
      <c r="G95" s="42"/>
      <c r="H95" s="42"/>
      <c r="I95" s="42"/>
      <c r="J95" s="45"/>
    </row>
    <row r="96" spans="1:10" x14ac:dyDescent="0.25">
      <c r="A96" s="42" t="str">
        <f>IFERROR(VLOOKUP(Tabla16[[#This Row],[Código]],HIC,2,FALSE),"-")</f>
        <v>-</v>
      </c>
      <c r="B96" s="54" t="str">
        <f>IFERROR(VLOOKUP(Tabla32[[#This Row],[Código]],HIC,3,FALSE),"-")</f>
        <v>-</v>
      </c>
      <c r="C96" s="54" t="str">
        <f>IFERROR(VLOOKUP(Tabla32[[#This Row],[Código]],HIC,8,FALSE),"-")</f>
        <v>-</v>
      </c>
      <c r="D96" s="42"/>
      <c r="E96" s="63" t="str">
        <f>IFERROR(VLOOKUP(Tabla32[[#This Row],[Cód]],ListadoPresiones,2,FALSE),"-")</f>
        <v>-</v>
      </c>
      <c r="F96" s="42"/>
      <c r="G96" s="42"/>
      <c r="H96" s="42"/>
      <c r="I96" s="42"/>
      <c r="J96" s="45"/>
    </row>
    <row r="97" spans="1:10" x14ac:dyDescent="0.25">
      <c r="A97" s="42" t="str">
        <f>IFERROR(VLOOKUP(Tabla16[[#This Row],[Código]],HIC,2,FALSE),"-")</f>
        <v>-</v>
      </c>
      <c r="B97" s="54" t="str">
        <f>IFERROR(VLOOKUP(Tabla32[[#This Row],[Código]],HIC,3,FALSE),"-")</f>
        <v>-</v>
      </c>
      <c r="C97" s="54" t="str">
        <f>IFERROR(VLOOKUP(Tabla32[[#This Row],[Código]],HIC,8,FALSE),"-")</f>
        <v>-</v>
      </c>
      <c r="D97" s="42"/>
      <c r="E97" s="63" t="str">
        <f>IFERROR(VLOOKUP(Tabla32[[#This Row],[Cód]],ListadoPresiones,2,FALSE),"-")</f>
        <v>-</v>
      </c>
      <c r="F97" s="42"/>
      <c r="G97" s="42"/>
      <c r="H97" s="42"/>
      <c r="I97" s="42"/>
      <c r="J97" s="45"/>
    </row>
    <row r="98" spans="1:10" x14ac:dyDescent="0.25">
      <c r="A98" s="42" t="str">
        <f>IFERROR(VLOOKUP(Tabla16[[#This Row],[Código]],HIC,2,FALSE),"-")</f>
        <v>-</v>
      </c>
      <c r="B98" s="54" t="str">
        <f>IFERROR(VLOOKUP(Tabla32[[#This Row],[Código]],HIC,3,FALSE),"-")</f>
        <v>-</v>
      </c>
      <c r="C98" s="54" t="str">
        <f>IFERROR(VLOOKUP(Tabla32[[#This Row],[Código]],HIC,8,FALSE),"-")</f>
        <v>-</v>
      </c>
      <c r="D98" s="42"/>
      <c r="E98" s="63" t="str">
        <f>IFERROR(VLOOKUP(Tabla32[[#This Row],[Cód]],ListadoPresiones,2,FALSE),"-")</f>
        <v>-</v>
      </c>
      <c r="F98" s="42"/>
      <c r="G98" s="42"/>
      <c r="H98" s="42"/>
      <c r="I98" s="42"/>
      <c r="J98" s="45"/>
    </row>
    <row r="99" spans="1:10" x14ac:dyDescent="0.25">
      <c r="A99" s="42" t="str">
        <f>IFERROR(VLOOKUP(Tabla16[[#This Row],[Código]],HIC,2,FALSE),"-")</f>
        <v>-</v>
      </c>
      <c r="B99" s="54" t="str">
        <f>IFERROR(VLOOKUP(Tabla32[[#This Row],[Código]],HIC,3,FALSE),"-")</f>
        <v>-</v>
      </c>
      <c r="C99" s="54" t="str">
        <f>IFERROR(VLOOKUP(Tabla32[[#This Row],[Código]],HIC,8,FALSE),"-")</f>
        <v>-</v>
      </c>
      <c r="D99" s="42"/>
      <c r="E99" s="63" t="str">
        <f>IFERROR(VLOOKUP(Tabla32[[#This Row],[Cód]],ListadoPresiones,2,FALSE),"-")</f>
        <v>-</v>
      </c>
      <c r="F99" s="42"/>
      <c r="G99" s="42"/>
      <c r="H99" s="42"/>
      <c r="I99" s="42"/>
      <c r="J99" s="45"/>
    </row>
    <row r="100" spans="1:10" x14ac:dyDescent="0.25">
      <c r="A100" s="42" t="str">
        <f>IFERROR(VLOOKUP(Tabla16[[#This Row],[Código]],HIC,2,FALSE),"-")</f>
        <v>-</v>
      </c>
      <c r="B100" s="54" t="str">
        <f>IFERROR(VLOOKUP(Tabla32[[#This Row],[Código]],HIC,3,FALSE),"-")</f>
        <v>-</v>
      </c>
      <c r="C100" s="54" t="str">
        <f>IFERROR(VLOOKUP(Tabla32[[#This Row],[Código]],HIC,8,FALSE),"-")</f>
        <v>-</v>
      </c>
      <c r="D100" s="42"/>
      <c r="E100" s="63" t="str">
        <f>IFERROR(VLOOKUP(Tabla32[[#This Row],[Cód]],ListadoPresiones,2,FALSE),"-")</f>
        <v>-</v>
      </c>
      <c r="F100" s="42"/>
      <c r="G100" s="42"/>
      <c r="H100" s="42"/>
      <c r="I100" s="42"/>
      <c r="J100" s="45"/>
    </row>
    <row r="101" spans="1:10" x14ac:dyDescent="0.25">
      <c r="A101" s="42" t="str">
        <f>IFERROR(VLOOKUP(Tabla16[[#This Row],[Código]],HIC,2,FALSE),"-")</f>
        <v>-</v>
      </c>
      <c r="B101" s="54" t="str">
        <f>IFERROR(VLOOKUP(Tabla32[[#This Row],[Código]],HIC,3,FALSE),"-")</f>
        <v>-</v>
      </c>
      <c r="C101" s="54" t="str">
        <f>IFERROR(VLOOKUP(Tabla32[[#This Row],[Código]],HIC,8,FALSE),"-")</f>
        <v>-</v>
      </c>
      <c r="D101" s="42"/>
      <c r="E101" s="63" t="str">
        <f>IFERROR(VLOOKUP(Tabla32[[#This Row],[Cód]],ListadoPresiones,2,FALSE),"-")</f>
        <v>-</v>
      </c>
      <c r="F101" s="42"/>
      <c r="G101" s="42"/>
      <c r="H101" s="42"/>
      <c r="I101" s="42"/>
      <c r="J101" s="45"/>
    </row>
    <row r="102" spans="1:10" ht="22.5" customHeight="1" x14ac:dyDescent="0.25">
      <c r="A102" s="42" t="str">
        <f>IFERROR(VLOOKUP(Tabla16[[#This Row],[Código]],HIC,2,FALSE),"-")</f>
        <v>-</v>
      </c>
      <c r="B102" s="54" t="str">
        <f>IFERROR(VLOOKUP(Tabla32[[#This Row],[Código]],HIC,3,FALSE),"-")</f>
        <v>-</v>
      </c>
      <c r="C102" s="54" t="str">
        <f>IFERROR(VLOOKUP(Tabla32[[#This Row],[Código]],HIC,8,FALSE),"-")</f>
        <v>-</v>
      </c>
      <c r="D102" s="42"/>
      <c r="E102" s="63" t="str">
        <f>IFERROR(VLOOKUP(Tabla32[[#This Row],[Cód]],ListadoPresiones,2,FALSE),"-")</f>
        <v>-</v>
      </c>
      <c r="F102" s="42"/>
      <c r="G102" s="42"/>
      <c r="H102" s="42"/>
      <c r="I102" s="42"/>
      <c r="J102" s="45"/>
    </row>
    <row r="103" spans="1:10" x14ac:dyDescent="0.25">
      <c r="A103" s="42" t="str">
        <f>IFERROR(VLOOKUP(Tabla16[[#This Row],[Código]],HIC,2,FALSE),"-")</f>
        <v>-</v>
      </c>
      <c r="B103" s="55" t="str">
        <f>IFERROR(VLOOKUP(Tabla32[[#This Row],[Código]],HIC,3,FALSE),"-")</f>
        <v>-</v>
      </c>
      <c r="C103" s="55" t="str">
        <f>IFERROR(VLOOKUP(Tabla32[[#This Row],[Código]],HIC,8,FALSE),"-")</f>
        <v>-</v>
      </c>
      <c r="D103" s="42"/>
      <c r="E103" s="63" t="str">
        <f>IFERROR(VLOOKUP(Tabla32[[#This Row],[Cód]],ListadoPresiones,2,FALSE),"-")</f>
        <v>-</v>
      </c>
      <c r="F103" s="42"/>
      <c r="G103" s="42"/>
      <c r="H103" s="42"/>
      <c r="I103" s="42"/>
      <c r="J103" s="45"/>
    </row>
    <row r="112" spans="1:10" ht="33.75" customHeight="1" x14ac:dyDescent="0.25"/>
    <row r="147" ht="22.5" customHeight="1" x14ac:dyDescent="0.25"/>
    <row r="175" ht="22.5" customHeight="1" x14ac:dyDescent="0.25"/>
    <row r="195" ht="22.5" customHeight="1" x14ac:dyDescent="0.25"/>
    <row r="201" ht="33.75" customHeight="1" x14ac:dyDescent="0.25"/>
    <row r="230" ht="22.5" customHeight="1" x14ac:dyDescent="0.25"/>
  </sheetData>
  <sheetProtection algorithmName="SHA-512" hashValue="022ai4AXtxgl5yfbys7op5rhTEbkSohlXr5m72+jRkK6/JBaJi23LQvBs0pG+KtkipeYalRTMe9sSGx4570BfQ==" saltValue="MuUP0sGCVbbxDSUd+1NuHQ==" spinCount="100000" sheet="1" formatColumns="0" insertRows="0" deleteRows="0" sort="0" autoFilter="0" pivotTables="0"/>
  <mergeCells count="1">
    <mergeCell ref="A1:J1"/>
  </mergeCells>
  <dataValidations count="7">
    <dataValidation type="list" allowBlank="1" showInputMessage="1" showErrorMessage="1" sqref="D3:D103" xr:uid="{00000000-0002-0000-1300-000000000000}">
      <formula1>CodPresion</formula1>
    </dataValidation>
    <dataValidation type="list" allowBlank="1" showInputMessage="1" showErrorMessage="1" sqref="A3:A103" xr:uid="{00000000-0002-0000-1300-000001000000}">
      <formula1>CodeReg</formula1>
    </dataValidation>
    <dataValidation type="list" allowBlank="1" showInputMessage="1" showErrorMessage="1" sqref="F3:F103" xr:uid="{00000000-0002-0000-1300-000002000000}">
      <formula1>Momento</formula1>
    </dataValidation>
    <dataValidation type="list" allowBlank="1" showInputMessage="1" showErrorMessage="1" sqref="G3:G103" xr:uid="{00000000-0002-0000-1300-000003000000}">
      <formula1>Alcance</formula1>
    </dataValidation>
    <dataValidation type="list" allowBlank="1" showInputMessage="1" showErrorMessage="1" sqref="H3:H103" xr:uid="{00000000-0002-0000-1300-000004000000}">
      <formula1>Influencia</formula1>
    </dataValidation>
    <dataValidation type="list" allowBlank="1" showInputMessage="1" showErrorMessage="1" sqref="I3:I103" xr:uid="{00000000-0002-0000-1300-000005000000}">
      <formula1>exoticas</formula1>
    </dataValidation>
    <dataValidation type="list" allowBlank="1" showInputMessage="1" showErrorMessage="1" sqref="J3:J103" xr:uid="{00000000-0002-0000-1300-000006000000}">
      <formula1>Metodo</formula1>
    </dataValidation>
  </dataValidations>
  <hyperlinks>
    <hyperlink ref="L1" location="LEEME!A1" display="Volver a LEEME" xr:uid="{00000000-0004-0000-1300-000000000000}"/>
    <hyperlink ref="L3" location="DICCIONARIOS!A1" display="DICCIONARIOS" xr:uid="{00000000-0004-0000-1300-000001000000}"/>
    <hyperlink ref="L2" location="INFO!A1" display="Volver a INFO" xr:uid="{00000000-0004-0000-1300-000002000000}"/>
  </hyperlinks>
  <pageMargins left="0.7" right="0.7" top="0.75" bottom="0.75" header="0.3" footer="0.3"/>
  <pageSetup paperSize="9" orientation="portrait" verticalDpi="1200"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sheetPr>
  <dimension ref="A1:I103"/>
  <sheetViews>
    <sheetView workbookViewId="0">
      <selection activeCell="F5" sqref="F5"/>
    </sheetView>
  </sheetViews>
  <sheetFormatPr baseColWidth="10" defaultRowHeight="15" x14ac:dyDescent="0.25"/>
  <cols>
    <col min="2" max="2" width="73.42578125" bestFit="1" customWidth="1"/>
    <col min="6" max="6" width="22" bestFit="1" customWidth="1"/>
    <col min="9" max="9" width="14" bestFit="1" customWidth="1"/>
  </cols>
  <sheetData>
    <row r="1" spans="1:9" x14ac:dyDescent="0.25">
      <c r="A1" s="100" t="s">
        <v>948</v>
      </c>
      <c r="B1" s="100"/>
      <c r="C1" s="100"/>
      <c r="D1" s="100"/>
      <c r="E1" s="100"/>
      <c r="F1" s="100"/>
      <c r="G1" s="100"/>
      <c r="I1" s="31" t="s">
        <v>531</v>
      </c>
    </row>
    <row r="2" spans="1:9" ht="15.75" thickBot="1" x14ac:dyDescent="0.3">
      <c r="A2" s="43" t="s">
        <v>44</v>
      </c>
      <c r="B2" s="44" t="s">
        <v>4</v>
      </c>
      <c r="C2" s="44" t="s">
        <v>8</v>
      </c>
      <c r="D2" t="s">
        <v>938</v>
      </c>
      <c r="E2" t="s">
        <v>12</v>
      </c>
      <c r="F2" t="s">
        <v>939</v>
      </c>
      <c r="G2" s="40" t="s">
        <v>778</v>
      </c>
      <c r="I2" s="41" t="s">
        <v>962</v>
      </c>
    </row>
    <row r="3" spans="1:9" ht="15.75" thickTop="1" x14ac:dyDescent="0.25">
      <c r="A3" s="53" t="str">
        <f>IFERROR(VLOOKUP(Tabla16[[#This Row],[Código]],HIC,2,FALSE),"-")</f>
        <v>91E0</v>
      </c>
      <c r="B3" s="54" t="str">
        <f>IFERROR(VLOOKUP(Tabla16[[#This Row],[Código]],HIC,3,FALSE),"-")</f>
        <v>* Bosques aluviales de Alnus glutinosa y Fraxinus excelsior (Alno-Padion, Alnion incanae, Salicion albae)</v>
      </c>
      <c r="C3" s="54" t="str">
        <f>IFERROR(VLOOKUP(Tabla16[[#This Row],[Código]],HIC,8,FALSE),"-")</f>
        <v>ATL</v>
      </c>
      <c r="D3" s="42" t="s">
        <v>48</v>
      </c>
      <c r="E3" s="42" t="s">
        <v>47</v>
      </c>
      <c r="F3" s="42" t="s">
        <v>49</v>
      </c>
      <c r="G3" s="45"/>
      <c r="I3" s="39" t="s">
        <v>321</v>
      </c>
    </row>
    <row r="4" spans="1:9" x14ac:dyDescent="0.25">
      <c r="A4" s="53" t="str">
        <f>IFERROR(VLOOKUP(Tabla16[[#This Row],[Código]],HIC,2,FALSE),"-")</f>
        <v>91E0</v>
      </c>
      <c r="B4" s="54" t="str">
        <f>IFERROR(VLOOKUP(Tabla16[[#This Row],[Código]],HIC,3,FALSE),"-")</f>
        <v>* Bosques aluviales de Alnus glutinosa y Fraxinus excelsior (Alno-Padion, Alnion incanae, Salicion albae)</v>
      </c>
      <c r="C4" s="54" t="str">
        <f>IFERROR(VLOOKUP(Tabla16[[#This Row],[Código]],HIC,8,FALSE),"-")</f>
        <v>MED</v>
      </c>
      <c r="D4" s="42" t="s">
        <v>48</v>
      </c>
      <c r="E4" s="42" t="s">
        <v>48</v>
      </c>
      <c r="F4" s="42" t="s">
        <v>48</v>
      </c>
      <c r="G4" s="45"/>
    </row>
    <row r="5" spans="1:9" x14ac:dyDescent="0.25">
      <c r="A5" s="53" t="str">
        <f>IFERROR(VLOOKUP(Tabla16[[#This Row],[Código]],HIC,2,FALSE),"-")</f>
        <v>4030</v>
      </c>
      <c r="B5" s="54" t="str">
        <f>IFERROR(VLOOKUP(Tabla16[[#This Row],[Código]],HIC,3,FALSE),"-")</f>
        <v>Brezales secos europeos</v>
      </c>
      <c r="C5" s="54" t="str">
        <f>IFERROR(VLOOKUP(Tabla16[[#This Row],[Código]],HIC,8,FALSE),"-")</f>
        <v>ATL</v>
      </c>
      <c r="D5" s="42" t="s">
        <v>47</v>
      </c>
      <c r="E5" s="42" t="s">
        <v>47</v>
      </c>
      <c r="F5" s="42" t="s">
        <v>48</v>
      </c>
      <c r="G5" s="45"/>
    </row>
    <row r="6" spans="1:9" x14ac:dyDescent="0.25">
      <c r="A6" s="53" t="str">
        <f>IFERROR(VLOOKUP(Tabla16[[#This Row],[Código]],HIC,2,FALSE),"-")</f>
        <v>-</v>
      </c>
      <c r="B6" s="54" t="str">
        <f>IFERROR(VLOOKUP(Tabla16[[#This Row],[Código]],HIC,3,FALSE),"-")</f>
        <v>-</v>
      </c>
      <c r="C6" s="54" t="str">
        <f>IFERROR(VLOOKUP(Tabla16[[#This Row],[Código]],HIC,8,FALSE),"-")</f>
        <v>-</v>
      </c>
      <c r="D6" s="42"/>
      <c r="E6" s="42"/>
      <c r="F6" s="42"/>
      <c r="G6" s="45"/>
    </row>
    <row r="7" spans="1:9" x14ac:dyDescent="0.25">
      <c r="A7" s="53" t="str">
        <f>IFERROR(VLOOKUP(Tabla16[[#This Row],[Código]],HIC,2,FALSE),"-")</f>
        <v>-</v>
      </c>
      <c r="B7" s="54" t="str">
        <f>IFERROR(VLOOKUP(Tabla16[[#This Row],[Código]],HIC,3,FALSE),"-")</f>
        <v>-</v>
      </c>
      <c r="C7" s="54" t="str">
        <f>IFERROR(VLOOKUP(Tabla16[[#This Row],[Código]],HIC,8,FALSE),"-")</f>
        <v>-</v>
      </c>
      <c r="D7" s="42"/>
      <c r="E7" s="42"/>
      <c r="F7" s="42"/>
      <c r="G7" s="45"/>
    </row>
    <row r="8" spans="1:9" x14ac:dyDescent="0.25">
      <c r="A8" s="53" t="str">
        <f>IFERROR(VLOOKUP(Tabla16[[#This Row],[Código]],HIC,2,FALSE),"-")</f>
        <v>-</v>
      </c>
      <c r="B8" s="54" t="str">
        <f>IFERROR(VLOOKUP(Tabla16[[#This Row],[Código]],HIC,3,FALSE),"-")</f>
        <v>-</v>
      </c>
      <c r="C8" s="54" t="str">
        <f>IFERROR(VLOOKUP(Tabla16[[#This Row],[Código]],HIC,8,FALSE),"-")</f>
        <v>-</v>
      </c>
      <c r="D8" s="42"/>
      <c r="E8" s="42"/>
      <c r="F8" s="42"/>
      <c r="G8" s="45"/>
    </row>
    <row r="9" spans="1:9" x14ac:dyDescent="0.25">
      <c r="A9" s="53" t="str">
        <f>IFERROR(VLOOKUP(Tabla16[[#This Row],[Código]],HIC,2,FALSE),"-")</f>
        <v>-</v>
      </c>
      <c r="B9" s="54" t="str">
        <f>IFERROR(VLOOKUP(Tabla16[[#This Row],[Código]],HIC,3,FALSE),"-")</f>
        <v>-</v>
      </c>
      <c r="C9" s="54" t="str">
        <f>IFERROR(VLOOKUP(Tabla16[[#This Row],[Código]],HIC,8,FALSE),"-")</f>
        <v>-</v>
      </c>
      <c r="D9" s="42"/>
      <c r="E9" s="42"/>
      <c r="F9" s="42"/>
      <c r="G9" s="45"/>
    </row>
    <row r="10" spans="1:9" x14ac:dyDescent="0.25">
      <c r="A10" s="53" t="str">
        <f>IFERROR(VLOOKUP(Tabla16[[#This Row],[Código]],HIC,2,FALSE),"-")</f>
        <v>-</v>
      </c>
      <c r="B10" s="54" t="str">
        <f>IFERROR(VLOOKUP(Tabla16[[#This Row],[Código]],HIC,3,FALSE),"-")</f>
        <v>-</v>
      </c>
      <c r="C10" s="54" t="str">
        <f>IFERROR(VLOOKUP(Tabla16[[#This Row],[Código]],HIC,8,FALSE),"-")</f>
        <v>-</v>
      </c>
      <c r="D10" s="42"/>
      <c r="E10" s="42"/>
      <c r="F10" s="42"/>
      <c r="G10" s="45"/>
    </row>
    <row r="11" spans="1:9" x14ac:dyDescent="0.25">
      <c r="A11" s="53" t="str">
        <f>IFERROR(VLOOKUP(Tabla16[[#This Row],[Código]],HIC,2,FALSE),"-")</f>
        <v>-</v>
      </c>
      <c r="B11" s="54" t="str">
        <f>IFERROR(VLOOKUP(Tabla16[[#This Row],[Código]],HIC,3,FALSE),"-")</f>
        <v>-</v>
      </c>
      <c r="C11" s="54" t="str">
        <f>IFERROR(VLOOKUP(Tabla16[[#This Row],[Código]],HIC,8,FALSE),"-")</f>
        <v>-</v>
      </c>
      <c r="D11" s="42"/>
      <c r="E11" s="42"/>
      <c r="F11" s="42"/>
      <c r="G11" s="45"/>
    </row>
    <row r="12" spans="1:9" x14ac:dyDescent="0.25">
      <c r="A12" s="53" t="str">
        <f>IFERROR(VLOOKUP(Tabla16[[#This Row],[Código]],HIC,2,FALSE),"-")</f>
        <v>-</v>
      </c>
      <c r="B12" s="54" t="str">
        <f>IFERROR(VLOOKUP(Tabla16[[#This Row],[Código]],HIC,3,FALSE),"-")</f>
        <v>-</v>
      </c>
      <c r="C12" s="54" t="str">
        <f>IFERROR(VLOOKUP(Tabla16[[#This Row],[Código]],HIC,8,FALSE),"-")</f>
        <v>-</v>
      </c>
      <c r="D12" s="42"/>
      <c r="E12" s="42"/>
      <c r="F12" s="42"/>
      <c r="G12" s="45"/>
    </row>
    <row r="13" spans="1:9" x14ac:dyDescent="0.25">
      <c r="A13" s="53" t="str">
        <f>IFERROR(VLOOKUP(Tabla16[[#This Row],[Código]],HIC,2,FALSE),"-")</f>
        <v>-</v>
      </c>
      <c r="B13" s="54" t="str">
        <f>IFERROR(VLOOKUP(Tabla16[[#This Row],[Código]],HIC,3,FALSE),"-")</f>
        <v>-</v>
      </c>
      <c r="C13" s="54" t="str">
        <f>IFERROR(VLOOKUP(Tabla16[[#This Row],[Código]],HIC,8,FALSE),"-")</f>
        <v>-</v>
      </c>
      <c r="D13" s="42"/>
      <c r="E13" s="42"/>
      <c r="F13" s="42"/>
      <c r="G13" s="45"/>
    </row>
    <row r="14" spans="1:9" x14ac:dyDescent="0.25">
      <c r="A14" s="53" t="str">
        <f>IFERROR(VLOOKUP(Tabla16[[#This Row],[Código]],HIC,2,FALSE),"-")</f>
        <v>-</v>
      </c>
      <c r="B14" s="54" t="str">
        <f>IFERROR(VLOOKUP(Tabla16[[#This Row],[Código]],HIC,3,FALSE),"-")</f>
        <v>-</v>
      </c>
      <c r="C14" s="54" t="str">
        <f>IFERROR(VLOOKUP(Tabla16[[#This Row],[Código]],HIC,8,FALSE),"-")</f>
        <v>-</v>
      </c>
      <c r="D14" s="42"/>
      <c r="E14" s="42"/>
      <c r="F14" s="42"/>
      <c r="G14" s="45"/>
    </row>
    <row r="15" spans="1:9" x14ac:dyDescent="0.25">
      <c r="A15" s="53" t="str">
        <f>IFERROR(VLOOKUP(Tabla16[[#This Row],[Código]],HIC,2,FALSE),"-")</f>
        <v>-</v>
      </c>
      <c r="B15" s="54" t="str">
        <f>IFERROR(VLOOKUP(Tabla16[[#This Row],[Código]],HIC,3,FALSE),"-")</f>
        <v>-</v>
      </c>
      <c r="C15" s="54" t="str">
        <f>IFERROR(VLOOKUP(Tabla16[[#This Row],[Código]],HIC,8,FALSE),"-")</f>
        <v>-</v>
      </c>
      <c r="D15" s="42"/>
      <c r="E15" s="42"/>
      <c r="F15" s="42"/>
      <c r="G15" s="45"/>
    </row>
    <row r="16" spans="1:9" x14ac:dyDescent="0.25">
      <c r="A16" s="53" t="str">
        <f>IFERROR(VLOOKUP(Tabla16[[#This Row],[Código]],HIC,2,FALSE),"-")</f>
        <v>-</v>
      </c>
      <c r="B16" s="54" t="str">
        <f>IFERROR(VLOOKUP(Tabla16[[#This Row],[Código]],HIC,3,FALSE),"-")</f>
        <v>-</v>
      </c>
      <c r="C16" s="54" t="str">
        <f>IFERROR(VLOOKUP(Tabla16[[#This Row],[Código]],HIC,8,FALSE),"-")</f>
        <v>-</v>
      </c>
      <c r="D16" s="42"/>
      <c r="E16" s="42"/>
      <c r="F16" s="42"/>
      <c r="G16" s="45"/>
    </row>
    <row r="17" spans="1:7" x14ac:dyDescent="0.25">
      <c r="A17" s="53" t="str">
        <f>IFERROR(VLOOKUP(Tabla16[[#This Row],[Código]],HIC,2,FALSE),"-")</f>
        <v>-</v>
      </c>
      <c r="B17" s="54" t="str">
        <f>IFERROR(VLOOKUP(Tabla16[[#This Row],[Código]],HIC,3,FALSE),"-")</f>
        <v>-</v>
      </c>
      <c r="C17" s="54" t="str">
        <f>IFERROR(VLOOKUP(Tabla16[[#This Row],[Código]],HIC,8,FALSE),"-")</f>
        <v>-</v>
      </c>
      <c r="D17" s="42"/>
      <c r="E17" s="42"/>
      <c r="F17" s="42"/>
      <c r="G17" s="45"/>
    </row>
    <row r="18" spans="1:7" x14ac:dyDescent="0.25">
      <c r="A18" s="53" t="str">
        <f>IFERROR(VLOOKUP(Tabla16[[#This Row],[Código]],HIC,2,FALSE),"-")</f>
        <v>-</v>
      </c>
      <c r="B18" s="54" t="str">
        <f>IFERROR(VLOOKUP(Tabla16[[#This Row],[Código]],HIC,3,FALSE),"-")</f>
        <v>-</v>
      </c>
      <c r="C18" s="54" t="str">
        <f>IFERROR(VLOOKUP(Tabla16[[#This Row],[Código]],HIC,8,FALSE),"-")</f>
        <v>-</v>
      </c>
      <c r="D18" s="42"/>
      <c r="E18" s="42"/>
      <c r="F18" s="42"/>
      <c r="G18" s="45"/>
    </row>
    <row r="19" spans="1:7" x14ac:dyDescent="0.25">
      <c r="A19" s="53" t="str">
        <f>IFERROR(VLOOKUP(Tabla16[[#This Row],[Código]],HIC,2,FALSE),"-")</f>
        <v>-</v>
      </c>
      <c r="B19" s="54" t="str">
        <f>IFERROR(VLOOKUP(Tabla16[[#This Row],[Código]],HIC,3,FALSE),"-")</f>
        <v>-</v>
      </c>
      <c r="C19" s="54" t="str">
        <f>IFERROR(VLOOKUP(Tabla16[[#This Row],[Código]],HIC,8,FALSE),"-")</f>
        <v>-</v>
      </c>
      <c r="D19" s="42"/>
      <c r="E19" s="42"/>
      <c r="F19" s="42"/>
      <c r="G19" s="45"/>
    </row>
    <row r="20" spans="1:7" x14ac:dyDescent="0.25">
      <c r="A20" s="53" t="str">
        <f>IFERROR(VLOOKUP(Tabla16[[#This Row],[Código]],HIC,2,FALSE),"-")</f>
        <v>-</v>
      </c>
      <c r="B20" s="54" t="str">
        <f>IFERROR(VLOOKUP(Tabla16[[#This Row],[Código]],HIC,3,FALSE),"-")</f>
        <v>-</v>
      </c>
      <c r="C20" s="54" t="str">
        <f>IFERROR(VLOOKUP(Tabla16[[#This Row],[Código]],HIC,8,FALSE),"-")</f>
        <v>-</v>
      </c>
      <c r="D20" s="42"/>
      <c r="E20" s="42"/>
      <c r="F20" s="42"/>
      <c r="G20" s="45"/>
    </row>
    <row r="21" spans="1:7" x14ac:dyDescent="0.25">
      <c r="A21" s="53" t="str">
        <f>IFERROR(VLOOKUP(Tabla16[[#This Row],[Código]],HIC,2,FALSE),"-")</f>
        <v>-</v>
      </c>
      <c r="B21" s="54" t="str">
        <f>IFERROR(VLOOKUP(Tabla16[[#This Row],[Código]],HIC,3,FALSE),"-")</f>
        <v>-</v>
      </c>
      <c r="C21" s="54" t="str">
        <f>IFERROR(VLOOKUP(Tabla16[[#This Row],[Código]],HIC,8,FALSE),"-")</f>
        <v>-</v>
      </c>
      <c r="D21" s="42"/>
      <c r="E21" s="42"/>
      <c r="F21" s="42"/>
      <c r="G21" s="45"/>
    </row>
    <row r="22" spans="1:7" x14ac:dyDescent="0.25">
      <c r="A22" s="53" t="str">
        <f>IFERROR(VLOOKUP(Tabla16[[#This Row],[Código]],HIC,2,FALSE),"-")</f>
        <v>-</v>
      </c>
      <c r="B22" s="54" t="str">
        <f>IFERROR(VLOOKUP(Tabla16[[#This Row],[Código]],HIC,3,FALSE),"-")</f>
        <v>-</v>
      </c>
      <c r="C22" s="54" t="str">
        <f>IFERROR(VLOOKUP(Tabla16[[#This Row],[Código]],HIC,8,FALSE),"-")</f>
        <v>-</v>
      </c>
      <c r="D22" s="42"/>
      <c r="E22" s="42"/>
      <c r="F22" s="42"/>
      <c r="G22" s="45"/>
    </row>
    <row r="23" spans="1:7" x14ac:dyDescent="0.25">
      <c r="A23" s="53" t="str">
        <f>IFERROR(VLOOKUP(Tabla16[[#This Row],[Código]],HIC,2,FALSE),"-")</f>
        <v>-</v>
      </c>
      <c r="B23" s="54" t="str">
        <f>IFERROR(VLOOKUP(Tabla16[[#This Row],[Código]],HIC,3,FALSE),"-")</f>
        <v>-</v>
      </c>
      <c r="C23" s="54" t="str">
        <f>IFERROR(VLOOKUP(Tabla16[[#This Row],[Código]],HIC,8,FALSE),"-")</f>
        <v>-</v>
      </c>
      <c r="D23" s="42"/>
      <c r="E23" s="42"/>
      <c r="F23" s="42"/>
      <c r="G23" s="45"/>
    </row>
    <row r="24" spans="1:7" x14ac:dyDescent="0.25">
      <c r="A24" s="53" t="str">
        <f>IFERROR(VLOOKUP(Tabla16[[#This Row],[Código]],HIC,2,FALSE),"-")</f>
        <v>-</v>
      </c>
      <c r="B24" s="54" t="str">
        <f>IFERROR(VLOOKUP(Tabla16[[#This Row],[Código]],HIC,3,FALSE),"-")</f>
        <v>-</v>
      </c>
      <c r="C24" s="54" t="str">
        <f>IFERROR(VLOOKUP(Tabla16[[#This Row],[Código]],HIC,8,FALSE),"-")</f>
        <v>-</v>
      </c>
      <c r="D24" s="42"/>
      <c r="E24" s="42"/>
      <c r="F24" s="42"/>
      <c r="G24" s="45"/>
    </row>
    <row r="25" spans="1:7" x14ac:dyDescent="0.25">
      <c r="A25" s="53" t="str">
        <f>IFERROR(VLOOKUP(Tabla16[[#This Row],[Código]],HIC,2,FALSE),"-")</f>
        <v>-</v>
      </c>
      <c r="B25" s="54" t="str">
        <f>IFERROR(VLOOKUP(Tabla16[[#This Row],[Código]],HIC,3,FALSE),"-")</f>
        <v>-</v>
      </c>
      <c r="C25" s="54" t="str">
        <f>IFERROR(VLOOKUP(Tabla16[[#This Row],[Código]],HIC,8,FALSE),"-")</f>
        <v>-</v>
      </c>
      <c r="D25" s="42"/>
      <c r="E25" s="42"/>
      <c r="F25" s="42"/>
      <c r="G25" s="45"/>
    </row>
    <row r="26" spans="1:7" x14ac:dyDescent="0.25">
      <c r="A26" s="53" t="str">
        <f>IFERROR(VLOOKUP(Tabla16[[#This Row],[Código]],HIC,2,FALSE),"-")</f>
        <v>-</v>
      </c>
      <c r="B26" s="54" t="str">
        <f>IFERROR(VLOOKUP(Tabla16[[#This Row],[Código]],HIC,3,FALSE),"-")</f>
        <v>-</v>
      </c>
      <c r="C26" s="54" t="str">
        <f>IFERROR(VLOOKUP(Tabla16[[#This Row],[Código]],HIC,8,FALSE),"-")</f>
        <v>-</v>
      </c>
      <c r="D26" s="42"/>
      <c r="E26" s="42"/>
      <c r="F26" s="42"/>
      <c r="G26" s="45"/>
    </row>
    <row r="27" spans="1:7" x14ac:dyDescent="0.25">
      <c r="A27" s="53" t="str">
        <f>IFERROR(VLOOKUP(Tabla16[[#This Row],[Código]],HIC,2,FALSE),"-")</f>
        <v>-</v>
      </c>
      <c r="B27" s="54" t="str">
        <f>IFERROR(VLOOKUP(Tabla16[[#This Row],[Código]],HIC,3,FALSE),"-")</f>
        <v>-</v>
      </c>
      <c r="C27" s="54" t="str">
        <f>IFERROR(VLOOKUP(Tabla16[[#This Row],[Código]],HIC,8,FALSE),"-")</f>
        <v>-</v>
      </c>
      <c r="D27" s="42"/>
      <c r="E27" s="42"/>
      <c r="F27" s="42"/>
      <c r="G27" s="45"/>
    </row>
    <row r="28" spans="1:7" x14ac:dyDescent="0.25">
      <c r="A28" s="53" t="str">
        <f>IFERROR(VLOOKUP(Tabla16[[#This Row],[Código]],HIC,2,FALSE),"-")</f>
        <v>-</v>
      </c>
      <c r="B28" s="54" t="str">
        <f>IFERROR(VLOOKUP(Tabla16[[#This Row],[Código]],HIC,3,FALSE),"-")</f>
        <v>-</v>
      </c>
      <c r="C28" s="54" t="str">
        <f>IFERROR(VLOOKUP(Tabla16[[#This Row],[Código]],HIC,8,FALSE),"-")</f>
        <v>-</v>
      </c>
      <c r="D28" s="42"/>
      <c r="E28" s="42"/>
      <c r="F28" s="42"/>
      <c r="G28" s="45"/>
    </row>
    <row r="29" spans="1:7" x14ac:dyDescent="0.25">
      <c r="A29" s="53" t="str">
        <f>IFERROR(VLOOKUP(Tabla16[[#This Row],[Código]],HIC,2,FALSE),"-")</f>
        <v>-</v>
      </c>
      <c r="B29" s="54" t="str">
        <f>IFERROR(VLOOKUP(Tabla16[[#This Row],[Código]],HIC,3,FALSE),"-")</f>
        <v>-</v>
      </c>
      <c r="C29" s="54" t="str">
        <f>IFERROR(VLOOKUP(Tabla16[[#This Row],[Código]],HIC,8,FALSE),"-")</f>
        <v>-</v>
      </c>
      <c r="D29" s="42"/>
      <c r="E29" s="42"/>
      <c r="F29" s="42"/>
      <c r="G29" s="45"/>
    </row>
    <row r="30" spans="1:7" x14ac:dyDescent="0.25">
      <c r="A30" s="53" t="str">
        <f>IFERROR(VLOOKUP(Tabla16[[#This Row],[Código]],HIC,2,FALSE),"-")</f>
        <v>-</v>
      </c>
      <c r="B30" s="54" t="str">
        <f>IFERROR(VLOOKUP(Tabla16[[#This Row],[Código]],HIC,3,FALSE),"-")</f>
        <v>-</v>
      </c>
      <c r="C30" s="54" t="str">
        <f>IFERROR(VLOOKUP(Tabla16[[#This Row],[Código]],HIC,8,FALSE),"-")</f>
        <v>-</v>
      </c>
      <c r="D30" s="42"/>
      <c r="E30" s="42"/>
      <c r="F30" s="42"/>
      <c r="G30" s="45"/>
    </row>
    <row r="31" spans="1:7" x14ac:dyDescent="0.25">
      <c r="A31" s="53" t="str">
        <f>IFERROR(VLOOKUP(Tabla16[[#This Row],[Código]],HIC,2,FALSE),"-")</f>
        <v>-</v>
      </c>
      <c r="B31" s="54" t="str">
        <f>IFERROR(VLOOKUP(Tabla16[[#This Row],[Código]],HIC,3,FALSE),"-")</f>
        <v>-</v>
      </c>
      <c r="C31" s="54" t="str">
        <f>IFERROR(VLOOKUP(Tabla16[[#This Row],[Código]],HIC,8,FALSE),"-")</f>
        <v>-</v>
      </c>
      <c r="D31" s="42"/>
      <c r="E31" s="42"/>
      <c r="F31" s="42"/>
      <c r="G31" s="45"/>
    </row>
    <row r="32" spans="1:7" x14ac:dyDescent="0.25">
      <c r="A32" s="53" t="str">
        <f>IFERROR(VLOOKUP(Tabla16[[#This Row],[Código]],HIC,2,FALSE),"-")</f>
        <v>-</v>
      </c>
      <c r="B32" s="54" t="str">
        <f>IFERROR(VLOOKUP(Tabla16[[#This Row],[Código]],HIC,3,FALSE),"-")</f>
        <v>-</v>
      </c>
      <c r="C32" s="54" t="str">
        <f>IFERROR(VLOOKUP(Tabla16[[#This Row],[Código]],HIC,8,FALSE),"-")</f>
        <v>-</v>
      </c>
      <c r="D32" s="42"/>
      <c r="E32" s="42"/>
      <c r="F32" s="42"/>
      <c r="G32" s="45"/>
    </row>
    <row r="33" spans="1:7" x14ac:dyDescent="0.25">
      <c r="A33" s="53" t="str">
        <f>IFERROR(VLOOKUP(Tabla16[[#This Row],[Código]],HIC,2,FALSE),"-")</f>
        <v>-</v>
      </c>
      <c r="B33" s="54" t="str">
        <f>IFERROR(VLOOKUP(Tabla16[[#This Row],[Código]],HIC,3,FALSE),"-")</f>
        <v>-</v>
      </c>
      <c r="C33" s="54" t="str">
        <f>IFERROR(VLOOKUP(Tabla16[[#This Row],[Código]],HIC,8,FALSE),"-")</f>
        <v>-</v>
      </c>
      <c r="D33" s="42"/>
      <c r="E33" s="42"/>
      <c r="F33" s="42"/>
      <c r="G33" s="45"/>
    </row>
    <row r="34" spans="1:7" x14ac:dyDescent="0.25">
      <c r="A34" s="53" t="str">
        <f>IFERROR(VLOOKUP(Tabla16[[#This Row],[Código]],HIC,2,FALSE),"-")</f>
        <v>-</v>
      </c>
      <c r="B34" s="54" t="str">
        <f>IFERROR(VLOOKUP(Tabla16[[#This Row],[Código]],HIC,3,FALSE),"-")</f>
        <v>-</v>
      </c>
      <c r="C34" s="54" t="str">
        <f>IFERROR(VLOOKUP(Tabla16[[#This Row],[Código]],HIC,8,FALSE),"-")</f>
        <v>-</v>
      </c>
      <c r="D34" s="42"/>
      <c r="E34" s="42"/>
      <c r="F34" s="42"/>
      <c r="G34" s="45"/>
    </row>
    <row r="35" spans="1:7" x14ac:dyDescent="0.25">
      <c r="A35" s="53" t="str">
        <f>IFERROR(VLOOKUP(Tabla16[[#This Row],[Código]],HIC,2,FALSE),"-")</f>
        <v>-</v>
      </c>
      <c r="B35" s="54" t="str">
        <f>IFERROR(VLOOKUP(Tabla16[[#This Row],[Código]],HIC,3,FALSE),"-")</f>
        <v>-</v>
      </c>
      <c r="C35" s="54" t="str">
        <f>IFERROR(VLOOKUP(Tabla16[[#This Row],[Código]],HIC,8,FALSE),"-")</f>
        <v>-</v>
      </c>
      <c r="D35" s="42"/>
      <c r="E35" s="42"/>
      <c r="F35" s="42"/>
      <c r="G35" s="45"/>
    </row>
    <row r="36" spans="1:7" x14ac:dyDescent="0.25">
      <c r="A36" s="53" t="str">
        <f>IFERROR(VLOOKUP(Tabla16[[#This Row],[Código]],HIC,2,FALSE),"-")</f>
        <v>-</v>
      </c>
      <c r="B36" s="54" t="str">
        <f>IFERROR(VLOOKUP(Tabla16[[#This Row],[Código]],HIC,3,FALSE),"-")</f>
        <v>-</v>
      </c>
      <c r="C36" s="54" t="str">
        <f>IFERROR(VLOOKUP(Tabla16[[#This Row],[Código]],HIC,8,FALSE),"-")</f>
        <v>-</v>
      </c>
      <c r="D36" s="42"/>
      <c r="E36" s="42"/>
      <c r="F36" s="42"/>
      <c r="G36" s="45"/>
    </row>
    <row r="37" spans="1:7" x14ac:dyDescent="0.25">
      <c r="A37" s="53" t="str">
        <f>IFERROR(VLOOKUP(Tabla16[[#This Row],[Código]],HIC,2,FALSE),"-")</f>
        <v>-</v>
      </c>
      <c r="B37" s="54" t="str">
        <f>IFERROR(VLOOKUP(Tabla16[[#This Row],[Código]],HIC,3,FALSE),"-")</f>
        <v>-</v>
      </c>
      <c r="C37" s="54" t="str">
        <f>IFERROR(VLOOKUP(Tabla16[[#This Row],[Código]],HIC,8,FALSE),"-")</f>
        <v>-</v>
      </c>
      <c r="D37" s="42"/>
      <c r="E37" s="42"/>
      <c r="F37" s="42"/>
      <c r="G37" s="45"/>
    </row>
    <row r="38" spans="1:7" x14ac:dyDescent="0.25">
      <c r="A38" s="53" t="str">
        <f>IFERROR(VLOOKUP(Tabla16[[#This Row],[Código]],HIC,2,FALSE),"-")</f>
        <v>-</v>
      </c>
      <c r="B38" s="54" t="str">
        <f>IFERROR(VLOOKUP(Tabla16[[#This Row],[Código]],HIC,3,FALSE),"-")</f>
        <v>-</v>
      </c>
      <c r="C38" s="54" t="str">
        <f>IFERROR(VLOOKUP(Tabla16[[#This Row],[Código]],HIC,8,FALSE),"-")</f>
        <v>-</v>
      </c>
      <c r="D38" s="42"/>
      <c r="E38" s="42"/>
      <c r="F38" s="42"/>
      <c r="G38" s="45"/>
    </row>
    <row r="39" spans="1:7" x14ac:dyDescent="0.25">
      <c r="A39" s="53" t="str">
        <f>IFERROR(VLOOKUP(Tabla16[[#This Row],[Código]],HIC,2,FALSE),"-")</f>
        <v>-</v>
      </c>
      <c r="B39" s="54" t="str">
        <f>IFERROR(VLOOKUP(Tabla16[[#This Row],[Código]],HIC,3,FALSE),"-")</f>
        <v>-</v>
      </c>
      <c r="C39" s="54" t="str">
        <f>IFERROR(VLOOKUP(Tabla16[[#This Row],[Código]],HIC,8,FALSE),"-")</f>
        <v>-</v>
      </c>
      <c r="D39" s="42"/>
      <c r="E39" s="42"/>
      <c r="F39" s="42"/>
      <c r="G39" s="45"/>
    </row>
    <row r="40" spans="1:7" x14ac:dyDescent="0.25">
      <c r="A40" s="53" t="str">
        <f>IFERROR(VLOOKUP(Tabla16[[#This Row],[Código]],HIC,2,FALSE),"-")</f>
        <v>-</v>
      </c>
      <c r="B40" s="54" t="str">
        <f>IFERROR(VLOOKUP(Tabla16[[#This Row],[Código]],HIC,3,FALSE),"-")</f>
        <v>-</v>
      </c>
      <c r="C40" s="54" t="str">
        <f>IFERROR(VLOOKUP(Tabla16[[#This Row],[Código]],HIC,8,FALSE),"-")</f>
        <v>-</v>
      </c>
      <c r="D40" s="42"/>
      <c r="E40" s="42"/>
      <c r="F40" s="42"/>
      <c r="G40" s="45"/>
    </row>
    <row r="41" spans="1:7" x14ac:dyDescent="0.25">
      <c r="A41" s="53" t="str">
        <f>IFERROR(VLOOKUP(Tabla16[[#This Row],[Código]],HIC,2,FALSE),"-")</f>
        <v>-</v>
      </c>
      <c r="B41" s="54" t="str">
        <f>IFERROR(VLOOKUP(Tabla16[[#This Row],[Código]],HIC,3,FALSE),"-")</f>
        <v>-</v>
      </c>
      <c r="C41" s="54" t="str">
        <f>IFERROR(VLOOKUP(Tabla16[[#This Row],[Código]],HIC,8,FALSE),"-")</f>
        <v>-</v>
      </c>
      <c r="D41" s="42"/>
      <c r="E41" s="42"/>
      <c r="F41" s="42"/>
      <c r="G41" s="45"/>
    </row>
    <row r="42" spans="1:7" x14ac:dyDescent="0.25">
      <c r="A42" s="53" t="str">
        <f>IFERROR(VLOOKUP(Tabla16[[#This Row],[Código]],HIC,2,FALSE),"-")</f>
        <v>-</v>
      </c>
      <c r="B42" s="54" t="str">
        <f>IFERROR(VLOOKUP(Tabla16[[#This Row],[Código]],HIC,3,FALSE),"-")</f>
        <v>-</v>
      </c>
      <c r="C42" s="54" t="str">
        <f>IFERROR(VLOOKUP(Tabla16[[#This Row],[Código]],HIC,8,FALSE),"-")</f>
        <v>-</v>
      </c>
      <c r="D42" s="42"/>
      <c r="E42" s="42"/>
      <c r="F42" s="42"/>
      <c r="G42" s="45"/>
    </row>
    <row r="43" spans="1:7" x14ac:dyDescent="0.25">
      <c r="A43" s="53" t="str">
        <f>IFERROR(VLOOKUP(Tabla16[[#This Row],[Código]],HIC,2,FALSE),"-")</f>
        <v>-</v>
      </c>
      <c r="B43" s="54" t="str">
        <f>IFERROR(VLOOKUP(Tabla16[[#This Row],[Código]],HIC,3,FALSE),"-")</f>
        <v>-</v>
      </c>
      <c r="C43" s="54" t="str">
        <f>IFERROR(VLOOKUP(Tabla16[[#This Row],[Código]],HIC,8,FALSE),"-")</f>
        <v>-</v>
      </c>
      <c r="D43" s="42"/>
      <c r="E43" s="42"/>
      <c r="F43" s="42"/>
      <c r="G43" s="45"/>
    </row>
    <row r="44" spans="1:7" x14ac:dyDescent="0.25">
      <c r="A44" s="53" t="str">
        <f>IFERROR(VLOOKUP(Tabla16[[#This Row],[Código]],HIC,2,FALSE),"-")</f>
        <v>-</v>
      </c>
      <c r="B44" s="54" t="str">
        <f>IFERROR(VLOOKUP(Tabla16[[#This Row],[Código]],HIC,3,FALSE),"-")</f>
        <v>-</v>
      </c>
      <c r="C44" s="54" t="str">
        <f>IFERROR(VLOOKUP(Tabla16[[#This Row],[Código]],HIC,8,FALSE),"-")</f>
        <v>-</v>
      </c>
      <c r="D44" s="42"/>
      <c r="E44" s="42"/>
      <c r="F44" s="42"/>
      <c r="G44" s="45"/>
    </row>
    <row r="45" spans="1:7" x14ac:dyDescent="0.25">
      <c r="A45" s="53" t="str">
        <f>IFERROR(VLOOKUP(Tabla16[[#This Row],[Código]],HIC,2,FALSE),"-")</f>
        <v>-</v>
      </c>
      <c r="B45" s="54" t="str">
        <f>IFERROR(VLOOKUP(Tabla16[[#This Row],[Código]],HIC,3,FALSE),"-")</f>
        <v>-</v>
      </c>
      <c r="C45" s="54" t="str">
        <f>IFERROR(VLOOKUP(Tabla16[[#This Row],[Código]],HIC,8,FALSE),"-")</f>
        <v>-</v>
      </c>
      <c r="D45" s="42"/>
      <c r="E45" s="42"/>
      <c r="F45" s="42"/>
      <c r="G45" s="45"/>
    </row>
    <row r="46" spans="1:7" x14ac:dyDescent="0.25">
      <c r="A46" s="53" t="str">
        <f>IFERROR(VLOOKUP(Tabla16[[#This Row],[Código]],HIC,2,FALSE),"-")</f>
        <v>-</v>
      </c>
      <c r="B46" s="54" t="str">
        <f>IFERROR(VLOOKUP(Tabla16[[#This Row],[Código]],HIC,3,FALSE),"-")</f>
        <v>-</v>
      </c>
      <c r="C46" s="54" t="str">
        <f>IFERROR(VLOOKUP(Tabla16[[#This Row],[Código]],HIC,8,FALSE),"-")</f>
        <v>-</v>
      </c>
      <c r="D46" s="42"/>
      <c r="E46" s="42"/>
      <c r="F46" s="42"/>
      <c r="G46" s="45"/>
    </row>
    <row r="47" spans="1:7" x14ac:dyDescent="0.25">
      <c r="A47" s="53" t="str">
        <f>IFERROR(VLOOKUP(Tabla16[[#This Row],[Código]],HIC,2,FALSE),"-")</f>
        <v>-</v>
      </c>
      <c r="B47" s="54" t="str">
        <f>IFERROR(VLOOKUP(Tabla16[[#This Row],[Código]],HIC,3,FALSE),"-")</f>
        <v>-</v>
      </c>
      <c r="C47" s="54" t="str">
        <f>IFERROR(VLOOKUP(Tabla16[[#This Row],[Código]],HIC,8,FALSE),"-")</f>
        <v>-</v>
      </c>
      <c r="D47" s="42"/>
      <c r="E47" s="42"/>
      <c r="F47" s="42"/>
      <c r="G47" s="45"/>
    </row>
    <row r="48" spans="1:7" x14ac:dyDescent="0.25">
      <c r="A48" s="53" t="str">
        <f>IFERROR(VLOOKUP(Tabla16[[#This Row],[Código]],HIC,2,FALSE),"-")</f>
        <v>-</v>
      </c>
      <c r="B48" s="54" t="str">
        <f>IFERROR(VLOOKUP(Tabla16[[#This Row],[Código]],HIC,3,FALSE),"-")</f>
        <v>-</v>
      </c>
      <c r="C48" s="54" t="str">
        <f>IFERROR(VLOOKUP(Tabla16[[#This Row],[Código]],HIC,8,FALSE),"-")</f>
        <v>-</v>
      </c>
      <c r="D48" s="42"/>
      <c r="E48" s="42"/>
      <c r="F48" s="42"/>
      <c r="G48" s="45"/>
    </row>
    <row r="49" spans="1:7" x14ac:dyDescent="0.25">
      <c r="A49" s="53" t="str">
        <f>IFERROR(VLOOKUP(Tabla16[[#This Row],[Código]],HIC,2,FALSE),"-")</f>
        <v>-</v>
      </c>
      <c r="B49" s="54" t="str">
        <f>IFERROR(VLOOKUP(Tabla16[[#This Row],[Código]],HIC,3,FALSE),"-")</f>
        <v>-</v>
      </c>
      <c r="C49" s="54" t="str">
        <f>IFERROR(VLOOKUP(Tabla16[[#This Row],[Código]],HIC,8,FALSE),"-")</f>
        <v>-</v>
      </c>
      <c r="D49" s="42"/>
      <c r="E49" s="42"/>
      <c r="F49" s="42"/>
      <c r="G49" s="45"/>
    </row>
    <row r="50" spans="1:7" x14ac:dyDescent="0.25">
      <c r="A50" s="53" t="str">
        <f>IFERROR(VLOOKUP(Tabla16[[#This Row],[Código]],HIC,2,FALSE),"-")</f>
        <v>-</v>
      </c>
      <c r="B50" s="54" t="str">
        <f>IFERROR(VLOOKUP(Tabla16[[#This Row],[Código]],HIC,3,FALSE),"-")</f>
        <v>-</v>
      </c>
      <c r="C50" s="54" t="str">
        <f>IFERROR(VLOOKUP(Tabla16[[#This Row],[Código]],HIC,8,FALSE),"-")</f>
        <v>-</v>
      </c>
      <c r="D50" s="42"/>
      <c r="E50" s="42"/>
      <c r="F50" s="42"/>
      <c r="G50" s="45"/>
    </row>
    <row r="51" spans="1:7" x14ac:dyDescent="0.25">
      <c r="A51" s="53" t="str">
        <f>IFERROR(VLOOKUP(Tabla16[[#This Row],[Código]],HIC,2,FALSE),"-")</f>
        <v>-</v>
      </c>
      <c r="B51" s="54" t="str">
        <f>IFERROR(VLOOKUP(Tabla16[[#This Row],[Código]],HIC,3,FALSE),"-")</f>
        <v>-</v>
      </c>
      <c r="C51" s="54" t="str">
        <f>IFERROR(VLOOKUP(Tabla16[[#This Row],[Código]],HIC,8,FALSE),"-")</f>
        <v>-</v>
      </c>
      <c r="D51" s="42"/>
      <c r="E51" s="42"/>
      <c r="F51" s="42"/>
      <c r="G51" s="45"/>
    </row>
    <row r="52" spans="1:7" x14ac:dyDescent="0.25">
      <c r="A52" s="53" t="str">
        <f>IFERROR(VLOOKUP(Tabla16[[#This Row],[Código]],HIC,2,FALSE),"-")</f>
        <v>-</v>
      </c>
      <c r="B52" s="54" t="str">
        <f>IFERROR(VLOOKUP(Tabla16[[#This Row],[Código]],HIC,3,FALSE),"-")</f>
        <v>-</v>
      </c>
      <c r="C52" s="54" t="str">
        <f>IFERROR(VLOOKUP(Tabla16[[#This Row],[Código]],HIC,8,FALSE),"-")</f>
        <v>-</v>
      </c>
      <c r="D52" s="42"/>
      <c r="E52" s="42"/>
      <c r="F52" s="42"/>
      <c r="G52" s="45"/>
    </row>
    <row r="53" spans="1:7" x14ac:dyDescent="0.25">
      <c r="A53" s="53" t="str">
        <f>IFERROR(VLOOKUP(Tabla16[[#This Row],[Código]],HIC,2,FALSE),"-")</f>
        <v>-</v>
      </c>
      <c r="B53" s="54" t="str">
        <f>IFERROR(VLOOKUP(Tabla16[[#This Row],[Código]],HIC,3,FALSE),"-")</f>
        <v>-</v>
      </c>
      <c r="C53" s="54" t="str">
        <f>IFERROR(VLOOKUP(Tabla16[[#This Row],[Código]],HIC,8,FALSE),"-")</f>
        <v>-</v>
      </c>
      <c r="D53" s="42"/>
      <c r="E53" s="42"/>
      <c r="F53" s="42"/>
      <c r="G53" s="45"/>
    </row>
    <row r="54" spans="1:7" x14ac:dyDescent="0.25">
      <c r="A54" s="53" t="str">
        <f>IFERROR(VLOOKUP(Tabla16[[#This Row],[Código]],HIC,2,FALSE),"-")</f>
        <v>-</v>
      </c>
      <c r="B54" s="54" t="str">
        <f>IFERROR(VLOOKUP(Tabla16[[#This Row],[Código]],HIC,3,FALSE),"-")</f>
        <v>-</v>
      </c>
      <c r="C54" s="54" t="str">
        <f>IFERROR(VLOOKUP(Tabla16[[#This Row],[Código]],HIC,8,FALSE),"-")</f>
        <v>-</v>
      </c>
      <c r="D54" s="42"/>
      <c r="E54" s="42"/>
      <c r="F54" s="42"/>
      <c r="G54" s="45"/>
    </row>
    <row r="55" spans="1:7" x14ac:dyDescent="0.25">
      <c r="A55" s="53" t="str">
        <f>IFERROR(VLOOKUP(Tabla16[[#This Row],[Código]],HIC,2,FALSE),"-")</f>
        <v>-</v>
      </c>
      <c r="B55" s="54" t="str">
        <f>IFERROR(VLOOKUP(Tabla16[[#This Row],[Código]],HIC,3,FALSE),"-")</f>
        <v>-</v>
      </c>
      <c r="C55" s="54" t="str">
        <f>IFERROR(VLOOKUP(Tabla16[[#This Row],[Código]],HIC,8,FALSE),"-")</f>
        <v>-</v>
      </c>
      <c r="D55" s="42"/>
      <c r="E55" s="42"/>
      <c r="F55" s="42"/>
      <c r="G55" s="45"/>
    </row>
    <row r="56" spans="1:7" x14ac:dyDescent="0.25">
      <c r="A56" s="53" t="str">
        <f>IFERROR(VLOOKUP(Tabla16[[#This Row],[Código]],HIC,2,FALSE),"-")</f>
        <v>-</v>
      </c>
      <c r="B56" s="54" t="str">
        <f>IFERROR(VLOOKUP(Tabla16[[#This Row],[Código]],HIC,3,FALSE),"-")</f>
        <v>-</v>
      </c>
      <c r="C56" s="54" t="str">
        <f>IFERROR(VLOOKUP(Tabla16[[#This Row],[Código]],HIC,8,FALSE),"-")</f>
        <v>-</v>
      </c>
      <c r="D56" s="42"/>
      <c r="E56" s="42"/>
      <c r="F56" s="42"/>
      <c r="G56" s="45"/>
    </row>
    <row r="57" spans="1:7" x14ac:dyDescent="0.25">
      <c r="A57" s="53" t="str">
        <f>IFERROR(VLOOKUP(Tabla16[[#This Row],[Código]],HIC,2,FALSE),"-")</f>
        <v>-</v>
      </c>
      <c r="B57" s="54" t="str">
        <f>IFERROR(VLOOKUP(Tabla16[[#This Row],[Código]],HIC,3,FALSE),"-")</f>
        <v>-</v>
      </c>
      <c r="C57" s="54" t="str">
        <f>IFERROR(VLOOKUP(Tabla16[[#This Row],[Código]],HIC,8,FALSE),"-")</f>
        <v>-</v>
      </c>
      <c r="D57" s="42"/>
      <c r="E57" s="42"/>
      <c r="F57" s="42"/>
      <c r="G57" s="45"/>
    </row>
    <row r="58" spans="1:7" x14ac:dyDescent="0.25">
      <c r="A58" s="53" t="str">
        <f>IFERROR(VLOOKUP(Tabla16[[#This Row],[Código]],HIC,2,FALSE),"-")</f>
        <v>-</v>
      </c>
      <c r="B58" s="54" t="str">
        <f>IFERROR(VLOOKUP(Tabla16[[#This Row],[Código]],HIC,3,FALSE),"-")</f>
        <v>-</v>
      </c>
      <c r="C58" s="54" t="str">
        <f>IFERROR(VLOOKUP(Tabla16[[#This Row],[Código]],HIC,8,FALSE),"-")</f>
        <v>-</v>
      </c>
      <c r="D58" s="42"/>
      <c r="E58" s="42"/>
      <c r="F58" s="42"/>
      <c r="G58" s="45"/>
    </row>
    <row r="59" spans="1:7" x14ac:dyDescent="0.25">
      <c r="A59" s="53" t="str">
        <f>IFERROR(VLOOKUP(Tabla16[[#This Row],[Código]],HIC,2,FALSE),"-")</f>
        <v>-</v>
      </c>
      <c r="B59" s="54" t="str">
        <f>IFERROR(VLOOKUP(Tabla16[[#This Row],[Código]],HIC,3,FALSE),"-")</f>
        <v>-</v>
      </c>
      <c r="C59" s="54" t="str">
        <f>IFERROR(VLOOKUP(Tabla16[[#This Row],[Código]],HIC,8,FALSE),"-")</f>
        <v>-</v>
      </c>
      <c r="D59" s="42"/>
      <c r="E59" s="42"/>
      <c r="F59" s="42"/>
      <c r="G59" s="45"/>
    </row>
    <row r="60" spans="1:7" x14ac:dyDescent="0.25">
      <c r="A60" s="53" t="str">
        <f>IFERROR(VLOOKUP(Tabla16[[#This Row],[Código]],HIC,2,FALSE),"-")</f>
        <v>-</v>
      </c>
      <c r="B60" s="54" t="str">
        <f>IFERROR(VLOOKUP(Tabla16[[#This Row],[Código]],HIC,3,FALSE),"-")</f>
        <v>-</v>
      </c>
      <c r="C60" s="54" t="str">
        <f>IFERROR(VLOOKUP(Tabla16[[#This Row],[Código]],HIC,8,FALSE),"-")</f>
        <v>-</v>
      </c>
      <c r="D60" s="42"/>
      <c r="E60" s="42"/>
      <c r="F60" s="42"/>
      <c r="G60" s="45"/>
    </row>
    <row r="61" spans="1:7" x14ac:dyDescent="0.25">
      <c r="A61" s="53" t="str">
        <f>IFERROR(VLOOKUP(Tabla16[[#This Row],[Código]],HIC,2,FALSE),"-")</f>
        <v>-</v>
      </c>
      <c r="B61" s="54" t="str">
        <f>IFERROR(VLOOKUP(Tabla16[[#This Row],[Código]],HIC,3,FALSE),"-")</f>
        <v>-</v>
      </c>
      <c r="C61" s="54" t="str">
        <f>IFERROR(VLOOKUP(Tabla16[[#This Row],[Código]],HIC,8,FALSE),"-")</f>
        <v>-</v>
      </c>
      <c r="D61" s="42"/>
      <c r="E61" s="42"/>
      <c r="F61" s="42"/>
      <c r="G61" s="45"/>
    </row>
    <row r="62" spans="1:7" x14ac:dyDescent="0.25">
      <c r="A62" s="53" t="str">
        <f>IFERROR(VLOOKUP(Tabla16[[#This Row],[Código]],HIC,2,FALSE),"-")</f>
        <v>-</v>
      </c>
      <c r="B62" s="54" t="str">
        <f>IFERROR(VLOOKUP(Tabla16[[#This Row],[Código]],HIC,3,FALSE),"-")</f>
        <v>-</v>
      </c>
      <c r="C62" s="54" t="str">
        <f>IFERROR(VLOOKUP(Tabla16[[#This Row],[Código]],HIC,8,FALSE),"-")</f>
        <v>-</v>
      </c>
      <c r="D62" s="42"/>
      <c r="E62" s="42"/>
      <c r="F62" s="42"/>
      <c r="G62" s="45"/>
    </row>
    <row r="63" spans="1:7" x14ac:dyDescent="0.25">
      <c r="A63" s="53" t="str">
        <f>IFERROR(VLOOKUP(Tabla16[[#This Row],[Código]],HIC,2,FALSE),"-")</f>
        <v>-</v>
      </c>
      <c r="B63" s="54" t="str">
        <f>IFERROR(VLOOKUP(Tabla16[[#This Row],[Código]],HIC,3,FALSE),"-")</f>
        <v>-</v>
      </c>
      <c r="C63" s="54" t="str">
        <f>IFERROR(VLOOKUP(Tabla16[[#This Row],[Código]],HIC,8,FALSE),"-")</f>
        <v>-</v>
      </c>
      <c r="D63" s="42"/>
      <c r="E63" s="42"/>
      <c r="F63" s="42"/>
      <c r="G63" s="45"/>
    </row>
    <row r="64" spans="1:7" x14ac:dyDescent="0.25">
      <c r="A64" s="53" t="str">
        <f>IFERROR(VLOOKUP(Tabla16[[#This Row],[Código]],HIC,2,FALSE),"-")</f>
        <v>-</v>
      </c>
      <c r="B64" s="54" t="str">
        <f>IFERROR(VLOOKUP(Tabla16[[#This Row],[Código]],HIC,3,FALSE),"-")</f>
        <v>-</v>
      </c>
      <c r="C64" s="54" t="str">
        <f>IFERROR(VLOOKUP(Tabla16[[#This Row],[Código]],HIC,8,FALSE),"-")</f>
        <v>-</v>
      </c>
      <c r="D64" s="42"/>
      <c r="E64" s="42"/>
      <c r="F64" s="42"/>
      <c r="G64" s="45"/>
    </row>
    <row r="65" spans="1:7" x14ac:dyDescent="0.25">
      <c r="A65" s="53" t="str">
        <f>IFERROR(VLOOKUP(Tabla16[[#This Row],[Código]],HIC,2,FALSE),"-")</f>
        <v>-</v>
      </c>
      <c r="B65" s="54" t="str">
        <f>IFERROR(VLOOKUP(Tabla16[[#This Row],[Código]],HIC,3,FALSE),"-")</f>
        <v>-</v>
      </c>
      <c r="C65" s="54" t="str">
        <f>IFERROR(VLOOKUP(Tabla16[[#This Row],[Código]],HIC,8,FALSE),"-")</f>
        <v>-</v>
      </c>
      <c r="D65" s="42"/>
      <c r="E65" s="42"/>
      <c r="F65" s="42"/>
      <c r="G65" s="45"/>
    </row>
    <row r="66" spans="1:7" x14ac:dyDescent="0.25">
      <c r="A66" s="53" t="str">
        <f>IFERROR(VLOOKUP(Tabla16[[#This Row],[Código]],HIC,2,FALSE),"-")</f>
        <v>-</v>
      </c>
      <c r="B66" s="54" t="str">
        <f>IFERROR(VLOOKUP(Tabla16[[#This Row],[Código]],HIC,3,FALSE),"-")</f>
        <v>-</v>
      </c>
      <c r="C66" s="54" t="str">
        <f>IFERROR(VLOOKUP(Tabla16[[#This Row],[Código]],HIC,8,FALSE),"-")</f>
        <v>-</v>
      </c>
      <c r="D66" s="42"/>
      <c r="E66" s="42"/>
      <c r="F66" s="42"/>
      <c r="G66" s="45"/>
    </row>
    <row r="67" spans="1:7" x14ac:dyDescent="0.25">
      <c r="A67" s="53" t="str">
        <f>IFERROR(VLOOKUP(Tabla16[[#This Row],[Código]],HIC,2,FALSE),"-")</f>
        <v>-</v>
      </c>
      <c r="B67" s="54" t="str">
        <f>IFERROR(VLOOKUP(Tabla16[[#This Row],[Código]],HIC,3,FALSE),"-")</f>
        <v>-</v>
      </c>
      <c r="C67" s="54" t="str">
        <f>IFERROR(VLOOKUP(Tabla16[[#This Row],[Código]],HIC,8,FALSE),"-")</f>
        <v>-</v>
      </c>
      <c r="D67" s="42"/>
      <c r="E67" s="42"/>
      <c r="F67" s="42"/>
      <c r="G67" s="45"/>
    </row>
    <row r="68" spans="1:7" x14ac:dyDescent="0.25">
      <c r="A68" s="53" t="str">
        <f>IFERROR(VLOOKUP(Tabla16[[#This Row],[Código]],HIC,2,FALSE),"-")</f>
        <v>-</v>
      </c>
      <c r="B68" s="54" t="str">
        <f>IFERROR(VLOOKUP(Tabla16[[#This Row],[Código]],HIC,3,FALSE),"-")</f>
        <v>-</v>
      </c>
      <c r="C68" s="54" t="str">
        <f>IFERROR(VLOOKUP(Tabla16[[#This Row],[Código]],HIC,8,FALSE),"-")</f>
        <v>-</v>
      </c>
      <c r="D68" s="42"/>
      <c r="E68" s="42"/>
      <c r="F68" s="42"/>
      <c r="G68" s="45"/>
    </row>
    <row r="69" spans="1:7" x14ac:dyDescent="0.25">
      <c r="A69" s="53" t="str">
        <f>IFERROR(VLOOKUP(Tabla16[[#This Row],[Código]],HIC,2,FALSE),"-")</f>
        <v>-</v>
      </c>
      <c r="B69" s="54" t="str">
        <f>IFERROR(VLOOKUP(Tabla16[[#This Row],[Código]],HIC,3,FALSE),"-")</f>
        <v>-</v>
      </c>
      <c r="C69" s="54" t="str">
        <f>IFERROR(VLOOKUP(Tabla16[[#This Row],[Código]],HIC,8,FALSE),"-")</f>
        <v>-</v>
      </c>
      <c r="D69" s="42"/>
      <c r="E69" s="42"/>
      <c r="F69" s="42"/>
      <c r="G69" s="45"/>
    </row>
    <row r="70" spans="1:7" x14ac:dyDescent="0.25">
      <c r="A70" s="53" t="str">
        <f>IFERROR(VLOOKUP(Tabla16[[#This Row],[Código]],HIC,2,FALSE),"-")</f>
        <v>-</v>
      </c>
      <c r="B70" s="54" t="str">
        <f>IFERROR(VLOOKUP(Tabla16[[#This Row],[Código]],HIC,3,FALSE),"-")</f>
        <v>-</v>
      </c>
      <c r="C70" s="54" t="str">
        <f>IFERROR(VLOOKUP(Tabla16[[#This Row],[Código]],HIC,8,FALSE),"-")</f>
        <v>-</v>
      </c>
      <c r="D70" s="42"/>
      <c r="E70" s="42"/>
      <c r="F70" s="42"/>
      <c r="G70" s="45"/>
    </row>
    <row r="71" spans="1:7" x14ac:dyDescent="0.25">
      <c r="A71" s="53" t="str">
        <f>IFERROR(VLOOKUP(Tabla16[[#This Row],[Código]],HIC,2,FALSE),"-")</f>
        <v>-</v>
      </c>
      <c r="B71" s="54" t="str">
        <f>IFERROR(VLOOKUP(Tabla16[[#This Row],[Código]],HIC,3,FALSE),"-")</f>
        <v>-</v>
      </c>
      <c r="C71" s="54" t="str">
        <f>IFERROR(VLOOKUP(Tabla16[[#This Row],[Código]],HIC,8,FALSE),"-")</f>
        <v>-</v>
      </c>
      <c r="D71" s="42"/>
      <c r="E71" s="42"/>
      <c r="F71" s="42"/>
      <c r="G71" s="45"/>
    </row>
    <row r="72" spans="1:7" x14ac:dyDescent="0.25">
      <c r="A72" s="53" t="str">
        <f>IFERROR(VLOOKUP(Tabla16[[#This Row],[Código]],HIC,2,FALSE),"-")</f>
        <v>-</v>
      </c>
      <c r="B72" s="54" t="str">
        <f>IFERROR(VLOOKUP(Tabla16[[#This Row],[Código]],HIC,3,FALSE),"-")</f>
        <v>-</v>
      </c>
      <c r="C72" s="54" t="str">
        <f>IFERROR(VLOOKUP(Tabla16[[#This Row],[Código]],HIC,8,FALSE),"-")</f>
        <v>-</v>
      </c>
      <c r="D72" s="42"/>
      <c r="E72" s="42"/>
      <c r="F72" s="42"/>
      <c r="G72" s="45"/>
    </row>
    <row r="73" spans="1:7" x14ac:dyDescent="0.25">
      <c r="A73" s="53" t="str">
        <f>IFERROR(VLOOKUP(Tabla16[[#This Row],[Código]],HIC,2,FALSE),"-")</f>
        <v>-</v>
      </c>
      <c r="B73" s="54" t="str">
        <f>IFERROR(VLOOKUP(Tabla16[[#This Row],[Código]],HIC,3,FALSE),"-")</f>
        <v>-</v>
      </c>
      <c r="C73" s="54" t="str">
        <f>IFERROR(VLOOKUP(Tabla16[[#This Row],[Código]],HIC,8,FALSE),"-")</f>
        <v>-</v>
      </c>
      <c r="D73" s="42"/>
      <c r="E73" s="42"/>
      <c r="F73" s="42"/>
      <c r="G73" s="45"/>
    </row>
    <row r="74" spans="1:7" x14ac:dyDescent="0.25">
      <c r="A74" s="53" t="str">
        <f>IFERROR(VLOOKUP(Tabla16[[#This Row],[Código]],HIC,2,FALSE),"-")</f>
        <v>-</v>
      </c>
      <c r="B74" s="54" t="str">
        <f>IFERROR(VLOOKUP(Tabla16[[#This Row],[Código]],HIC,3,FALSE),"-")</f>
        <v>-</v>
      </c>
      <c r="C74" s="54" t="str">
        <f>IFERROR(VLOOKUP(Tabla16[[#This Row],[Código]],HIC,8,FALSE),"-")</f>
        <v>-</v>
      </c>
      <c r="D74" s="42"/>
      <c r="E74" s="42"/>
      <c r="F74" s="42"/>
      <c r="G74" s="45"/>
    </row>
    <row r="75" spans="1:7" x14ac:dyDescent="0.25">
      <c r="A75" s="53" t="str">
        <f>IFERROR(VLOOKUP(Tabla16[[#This Row],[Código]],HIC,2,FALSE),"-")</f>
        <v>-</v>
      </c>
      <c r="B75" s="54" t="str">
        <f>IFERROR(VLOOKUP(Tabla16[[#This Row],[Código]],HIC,3,FALSE),"-")</f>
        <v>-</v>
      </c>
      <c r="C75" s="54" t="str">
        <f>IFERROR(VLOOKUP(Tabla16[[#This Row],[Código]],HIC,8,FALSE),"-")</f>
        <v>-</v>
      </c>
      <c r="D75" s="42"/>
      <c r="E75" s="42"/>
      <c r="F75" s="42"/>
      <c r="G75" s="45"/>
    </row>
    <row r="76" spans="1:7" x14ac:dyDescent="0.25">
      <c r="A76" s="53" t="str">
        <f>IFERROR(VLOOKUP(Tabla16[[#This Row],[Código]],HIC,2,FALSE),"-")</f>
        <v>-</v>
      </c>
      <c r="B76" s="54" t="str">
        <f>IFERROR(VLOOKUP(Tabla16[[#This Row],[Código]],HIC,3,FALSE),"-")</f>
        <v>-</v>
      </c>
      <c r="C76" s="54" t="str">
        <f>IFERROR(VLOOKUP(Tabla16[[#This Row],[Código]],HIC,8,FALSE),"-")</f>
        <v>-</v>
      </c>
      <c r="D76" s="42"/>
      <c r="E76" s="42"/>
      <c r="F76" s="42"/>
      <c r="G76" s="45"/>
    </row>
    <row r="77" spans="1:7" x14ac:dyDescent="0.25">
      <c r="A77" s="53" t="str">
        <f>IFERROR(VLOOKUP(Tabla16[[#This Row],[Código]],HIC,2,FALSE),"-")</f>
        <v>-</v>
      </c>
      <c r="B77" s="54" t="str">
        <f>IFERROR(VLOOKUP(Tabla16[[#This Row],[Código]],HIC,3,FALSE),"-")</f>
        <v>-</v>
      </c>
      <c r="C77" s="54" t="str">
        <f>IFERROR(VLOOKUP(Tabla16[[#This Row],[Código]],HIC,8,FALSE),"-")</f>
        <v>-</v>
      </c>
      <c r="D77" s="42"/>
      <c r="E77" s="42"/>
      <c r="F77" s="42"/>
      <c r="G77" s="45"/>
    </row>
    <row r="78" spans="1:7" x14ac:dyDescent="0.25">
      <c r="A78" s="53" t="str">
        <f>IFERROR(VLOOKUP(Tabla16[[#This Row],[Código]],HIC,2,FALSE),"-")</f>
        <v>-</v>
      </c>
      <c r="B78" s="54" t="str">
        <f>IFERROR(VLOOKUP(Tabla16[[#This Row],[Código]],HIC,3,FALSE),"-")</f>
        <v>-</v>
      </c>
      <c r="C78" s="54" t="str">
        <f>IFERROR(VLOOKUP(Tabla16[[#This Row],[Código]],HIC,8,FALSE),"-")</f>
        <v>-</v>
      </c>
      <c r="D78" s="42"/>
      <c r="E78" s="42"/>
      <c r="F78" s="42"/>
      <c r="G78" s="45"/>
    </row>
    <row r="79" spans="1:7" x14ac:dyDescent="0.25">
      <c r="A79" s="53" t="str">
        <f>IFERROR(VLOOKUP(Tabla16[[#This Row],[Código]],HIC,2,FALSE),"-")</f>
        <v>-</v>
      </c>
      <c r="B79" s="54" t="str">
        <f>IFERROR(VLOOKUP(Tabla16[[#This Row],[Código]],HIC,3,FALSE),"-")</f>
        <v>-</v>
      </c>
      <c r="C79" s="54" t="str">
        <f>IFERROR(VLOOKUP(Tabla16[[#This Row],[Código]],HIC,8,FALSE),"-")</f>
        <v>-</v>
      </c>
      <c r="D79" s="42"/>
      <c r="E79" s="42"/>
      <c r="F79" s="42"/>
      <c r="G79" s="45"/>
    </row>
    <row r="80" spans="1:7" x14ac:dyDescent="0.25">
      <c r="A80" s="53" t="str">
        <f>IFERROR(VLOOKUP(Tabla16[[#This Row],[Código]],HIC,2,FALSE),"-")</f>
        <v>-</v>
      </c>
      <c r="B80" s="54" t="str">
        <f>IFERROR(VLOOKUP(Tabla16[[#This Row],[Código]],HIC,3,FALSE),"-")</f>
        <v>-</v>
      </c>
      <c r="C80" s="54" t="str">
        <f>IFERROR(VLOOKUP(Tabla16[[#This Row],[Código]],HIC,8,FALSE),"-")</f>
        <v>-</v>
      </c>
      <c r="D80" s="42"/>
      <c r="E80" s="42"/>
      <c r="F80" s="42"/>
      <c r="G80" s="45"/>
    </row>
    <row r="81" spans="1:7" x14ac:dyDescent="0.25">
      <c r="A81" s="53" t="str">
        <f>IFERROR(VLOOKUP(Tabla16[[#This Row],[Código]],HIC,2,FALSE),"-")</f>
        <v>-</v>
      </c>
      <c r="B81" s="54" t="str">
        <f>IFERROR(VLOOKUP(Tabla16[[#This Row],[Código]],HIC,3,FALSE),"-")</f>
        <v>-</v>
      </c>
      <c r="C81" s="54" t="str">
        <f>IFERROR(VLOOKUP(Tabla16[[#This Row],[Código]],HIC,8,FALSE),"-")</f>
        <v>-</v>
      </c>
      <c r="D81" s="42"/>
      <c r="E81" s="42"/>
      <c r="F81" s="42"/>
      <c r="G81" s="45"/>
    </row>
    <row r="82" spans="1:7" x14ac:dyDescent="0.25">
      <c r="A82" s="53" t="str">
        <f>IFERROR(VLOOKUP(Tabla16[[#This Row],[Código]],HIC,2,FALSE),"-")</f>
        <v>-</v>
      </c>
      <c r="B82" s="54" t="str">
        <f>IFERROR(VLOOKUP(Tabla16[[#This Row],[Código]],HIC,3,FALSE),"-")</f>
        <v>-</v>
      </c>
      <c r="C82" s="54" t="str">
        <f>IFERROR(VLOOKUP(Tabla16[[#This Row],[Código]],HIC,8,FALSE),"-")</f>
        <v>-</v>
      </c>
      <c r="D82" s="42"/>
      <c r="E82" s="42"/>
      <c r="F82" s="42"/>
      <c r="G82" s="45"/>
    </row>
    <row r="83" spans="1:7" x14ac:dyDescent="0.25">
      <c r="A83" s="53" t="str">
        <f>IFERROR(VLOOKUP(Tabla16[[#This Row],[Código]],HIC,2,FALSE),"-")</f>
        <v>-</v>
      </c>
      <c r="B83" s="54" t="str">
        <f>IFERROR(VLOOKUP(Tabla16[[#This Row],[Código]],HIC,3,FALSE),"-")</f>
        <v>-</v>
      </c>
      <c r="C83" s="54" t="str">
        <f>IFERROR(VLOOKUP(Tabla16[[#This Row],[Código]],HIC,8,FALSE),"-")</f>
        <v>-</v>
      </c>
      <c r="D83" s="42"/>
      <c r="E83" s="42"/>
      <c r="F83" s="42"/>
      <c r="G83" s="45"/>
    </row>
    <row r="84" spans="1:7" x14ac:dyDescent="0.25">
      <c r="A84" s="53" t="str">
        <f>IFERROR(VLOOKUP(Tabla16[[#This Row],[Código]],HIC,2,FALSE),"-")</f>
        <v>-</v>
      </c>
      <c r="B84" s="54" t="str">
        <f>IFERROR(VLOOKUP(Tabla16[[#This Row],[Código]],HIC,3,FALSE),"-")</f>
        <v>-</v>
      </c>
      <c r="C84" s="54" t="str">
        <f>IFERROR(VLOOKUP(Tabla16[[#This Row],[Código]],HIC,8,FALSE),"-")</f>
        <v>-</v>
      </c>
      <c r="D84" s="42"/>
      <c r="E84" s="42"/>
      <c r="F84" s="42"/>
      <c r="G84" s="45"/>
    </row>
    <row r="85" spans="1:7" x14ac:dyDescent="0.25">
      <c r="A85" s="53" t="str">
        <f>IFERROR(VLOOKUP(Tabla16[[#This Row],[Código]],HIC,2,FALSE),"-")</f>
        <v>-</v>
      </c>
      <c r="B85" s="54" t="str">
        <f>IFERROR(VLOOKUP(Tabla16[[#This Row],[Código]],HIC,3,FALSE),"-")</f>
        <v>-</v>
      </c>
      <c r="C85" s="54" t="str">
        <f>IFERROR(VLOOKUP(Tabla16[[#This Row],[Código]],HIC,8,FALSE),"-")</f>
        <v>-</v>
      </c>
      <c r="D85" s="42"/>
      <c r="E85" s="42"/>
      <c r="F85" s="42"/>
      <c r="G85" s="45"/>
    </row>
    <row r="86" spans="1:7" x14ac:dyDescent="0.25">
      <c r="A86" s="53" t="str">
        <f>IFERROR(VLOOKUP(Tabla16[[#This Row],[Código]],HIC,2,FALSE),"-")</f>
        <v>-</v>
      </c>
      <c r="B86" s="54" t="str">
        <f>IFERROR(VLOOKUP(Tabla16[[#This Row],[Código]],HIC,3,FALSE),"-")</f>
        <v>-</v>
      </c>
      <c r="C86" s="54" t="str">
        <f>IFERROR(VLOOKUP(Tabla16[[#This Row],[Código]],HIC,8,FALSE),"-")</f>
        <v>-</v>
      </c>
      <c r="D86" s="42"/>
      <c r="E86" s="42"/>
      <c r="F86" s="42"/>
      <c r="G86" s="45"/>
    </row>
    <row r="87" spans="1:7" x14ac:dyDescent="0.25">
      <c r="A87" s="53" t="str">
        <f>IFERROR(VLOOKUP(Tabla16[[#This Row],[Código]],HIC,2,FALSE),"-")</f>
        <v>-</v>
      </c>
      <c r="B87" s="54" t="str">
        <f>IFERROR(VLOOKUP(Tabla16[[#This Row],[Código]],HIC,3,FALSE),"-")</f>
        <v>-</v>
      </c>
      <c r="C87" s="54" t="str">
        <f>IFERROR(VLOOKUP(Tabla16[[#This Row],[Código]],HIC,8,FALSE),"-")</f>
        <v>-</v>
      </c>
      <c r="D87" s="42"/>
      <c r="E87" s="42"/>
      <c r="F87" s="42"/>
      <c r="G87" s="45"/>
    </row>
    <row r="88" spans="1:7" x14ac:dyDescent="0.25">
      <c r="A88" s="53" t="str">
        <f>IFERROR(VLOOKUP(Tabla16[[#This Row],[Código]],HIC,2,FALSE),"-")</f>
        <v>-</v>
      </c>
      <c r="B88" s="54" t="str">
        <f>IFERROR(VLOOKUP(Tabla16[[#This Row],[Código]],HIC,3,FALSE),"-")</f>
        <v>-</v>
      </c>
      <c r="C88" s="54" t="str">
        <f>IFERROR(VLOOKUP(Tabla16[[#This Row],[Código]],HIC,8,FALSE),"-")</f>
        <v>-</v>
      </c>
      <c r="D88" s="42"/>
      <c r="E88" s="42"/>
      <c r="F88" s="42"/>
      <c r="G88" s="45"/>
    </row>
    <row r="89" spans="1:7" x14ac:dyDescent="0.25">
      <c r="A89" s="53" t="str">
        <f>IFERROR(VLOOKUP(Tabla16[[#This Row],[Código]],HIC,2,FALSE),"-")</f>
        <v>-</v>
      </c>
      <c r="B89" s="54" t="str">
        <f>IFERROR(VLOOKUP(Tabla16[[#This Row],[Código]],HIC,3,FALSE),"-")</f>
        <v>-</v>
      </c>
      <c r="C89" s="54" t="str">
        <f>IFERROR(VLOOKUP(Tabla16[[#This Row],[Código]],HIC,8,FALSE),"-")</f>
        <v>-</v>
      </c>
      <c r="D89" s="42"/>
      <c r="E89" s="42"/>
      <c r="F89" s="42"/>
      <c r="G89" s="45"/>
    </row>
    <row r="90" spans="1:7" x14ac:dyDescent="0.25">
      <c r="A90" s="53" t="str">
        <f>IFERROR(VLOOKUP(Tabla16[[#This Row],[Código]],HIC,2,FALSE),"-")</f>
        <v>-</v>
      </c>
      <c r="B90" s="54" t="str">
        <f>IFERROR(VLOOKUP(Tabla16[[#This Row],[Código]],HIC,3,FALSE),"-")</f>
        <v>-</v>
      </c>
      <c r="C90" s="54" t="str">
        <f>IFERROR(VLOOKUP(Tabla16[[#This Row],[Código]],HIC,8,FALSE),"-")</f>
        <v>-</v>
      </c>
      <c r="D90" s="42"/>
      <c r="E90" s="42"/>
      <c r="F90" s="42"/>
      <c r="G90" s="45"/>
    </row>
    <row r="91" spans="1:7" x14ac:dyDescent="0.25">
      <c r="A91" s="53" t="str">
        <f>IFERROR(VLOOKUP(Tabla16[[#This Row],[Código]],HIC,2,FALSE),"-")</f>
        <v>-</v>
      </c>
      <c r="B91" s="54" t="str">
        <f>IFERROR(VLOOKUP(Tabla16[[#This Row],[Código]],HIC,3,FALSE),"-")</f>
        <v>-</v>
      </c>
      <c r="C91" s="54" t="str">
        <f>IFERROR(VLOOKUP(Tabla16[[#This Row],[Código]],HIC,8,FALSE),"-")</f>
        <v>-</v>
      </c>
      <c r="D91" s="42"/>
      <c r="E91" s="42"/>
      <c r="F91" s="42"/>
      <c r="G91" s="45"/>
    </row>
    <row r="92" spans="1:7" x14ac:dyDescent="0.25">
      <c r="A92" s="53" t="str">
        <f>IFERROR(VLOOKUP(Tabla16[[#This Row],[Código]],HIC,2,FALSE),"-")</f>
        <v>-</v>
      </c>
      <c r="B92" s="54" t="str">
        <f>IFERROR(VLOOKUP(Tabla16[[#This Row],[Código]],HIC,3,FALSE),"-")</f>
        <v>-</v>
      </c>
      <c r="C92" s="54" t="str">
        <f>IFERROR(VLOOKUP(Tabla16[[#This Row],[Código]],HIC,8,FALSE),"-")</f>
        <v>-</v>
      </c>
      <c r="D92" s="42"/>
      <c r="E92" s="42"/>
      <c r="F92" s="42"/>
      <c r="G92" s="45"/>
    </row>
    <row r="93" spans="1:7" x14ac:dyDescent="0.25">
      <c r="A93" s="53" t="str">
        <f>IFERROR(VLOOKUP(Tabla16[[#This Row],[Código]],HIC,2,FALSE),"-")</f>
        <v>-</v>
      </c>
      <c r="B93" s="54" t="str">
        <f>IFERROR(VLOOKUP(Tabla16[[#This Row],[Código]],HIC,3,FALSE),"-")</f>
        <v>-</v>
      </c>
      <c r="C93" s="54" t="str">
        <f>IFERROR(VLOOKUP(Tabla16[[#This Row],[Código]],HIC,8,FALSE),"-")</f>
        <v>-</v>
      </c>
      <c r="D93" s="42"/>
      <c r="E93" s="42"/>
      <c r="F93" s="42"/>
      <c r="G93" s="45"/>
    </row>
    <row r="94" spans="1:7" x14ac:dyDescent="0.25">
      <c r="A94" s="53" t="str">
        <f>IFERROR(VLOOKUP(Tabla16[[#This Row],[Código]],HIC,2,FALSE),"-")</f>
        <v>-</v>
      </c>
      <c r="B94" s="54" t="str">
        <f>IFERROR(VLOOKUP(Tabla16[[#This Row],[Código]],HIC,3,FALSE),"-")</f>
        <v>-</v>
      </c>
      <c r="C94" s="54" t="str">
        <f>IFERROR(VLOOKUP(Tabla16[[#This Row],[Código]],HIC,8,FALSE),"-")</f>
        <v>-</v>
      </c>
      <c r="D94" s="42"/>
      <c r="E94" s="42"/>
      <c r="F94" s="42"/>
      <c r="G94" s="45"/>
    </row>
    <row r="95" spans="1:7" x14ac:dyDescent="0.25">
      <c r="A95" s="53" t="str">
        <f>IFERROR(VLOOKUP(Tabla16[[#This Row],[Código]],HIC,2,FALSE),"-")</f>
        <v>-</v>
      </c>
      <c r="B95" s="54" t="str">
        <f>IFERROR(VLOOKUP(Tabla16[[#This Row],[Código]],HIC,3,FALSE),"-")</f>
        <v>-</v>
      </c>
      <c r="C95" s="54" t="str">
        <f>IFERROR(VLOOKUP(Tabla16[[#This Row],[Código]],HIC,8,FALSE),"-")</f>
        <v>-</v>
      </c>
      <c r="D95" s="42"/>
      <c r="E95" s="42"/>
      <c r="F95" s="42"/>
      <c r="G95" s="45"/>
    </row>
    <row r="96" spans="1:7" x14ac:dyDescent="0.25">
      <c r="A96" s="53" t="str">
        <f>IFERROR(VLOOKUP(Tabla16[[#This Row],[Código]],HIC,2,FALSE),"-")</f>
        <v>-</v>
      </c>
      <c r="B96" s="54" t="str">
        <f>IFERROR(VLOOKUP(Tabla16[[#This Row],[Código]],HIC,3,FALSE),"-")</f>
        <v>-</v>
      </c>
      <c r="C96" s="54" t="str">
        <f>IFERROR(VLOOKUP(Tabla16[[#This Row],[Código]],HIC,8,FALSE),"-")</f>
        <v>-</v>
      </c>
      <c r="D96" s="42"/>
      <c r="E96" s="42"/>
      <c r="F96" s="42"/>
      <c r="G96" s="45"/>
    </row>
    <row r="97" spans="1:7" x14ac:dyDescent="0.25">
      <c r="A97" s="53" t="str">
        <f>IFERROR(VLOOKUP(Tabla16[[#This Row],[Código]],HIC,2,FALSE),"-")</f>
        <v>-</v>
      </c>
      <c r="B97" s="54" t="str">
        <f>IFERROR(VLOOKUP(Tabla16[[#This Row],[Código]],HIC,3,FALSE),"-")</f>
        <v>-</v>
      </c>
      <c r="C97" s="54" t="str">
        <f>IFERROR(VLOOKUP(Tabla16[[#This Row],[Código]],HIC,8,FALSE),"-")</f>
        <v>-</v>
      </c>
      <c r="D97" s="42"/>
      <c r="E97" s="42"/>
      <c r="F97" s="42"/>
      <c r="G97" s="45"/>
    </row>
    <row r="98" spans="1:7" x14ac:dyDescent="0.25">
      <c r="A98" s="53" t="str">
        <f>IFERROR(VLOOKUP(Tabla16[[#This Row],[Código]],HIC,2,FALSE),"-")</f>
        <v>-</v>
      </c>
      <c r="B98" s="54" t="str">
        <f>IFERROR(VLOOKUP(Tabla16[[#This Row],[Código]],HIC,3,FALSE),"-")</f>
        <v>-</v>
      </c>
      <c r="C98" s="54" t="str">
        <f>IFERROR(VLOOKUP(Tabla16[[#This Row],[Código]],HIC,8,FALSE),"-")</f>
        <v>-</v>
      </c>
      <c r="D98" s="42"/>
      <c r="E98" s="42"/>
      <c r="F98" s="42"/>
      <c r="G98" s="45"/>
    </row>
    <row r="99" spans="1:7" x14ac:dyDescent="0.25">
      <c r="A99" s="53" t="str">
        <f>IFERROR(VLOOKUP(Tabla16[[#This Row],[Código]],HIC,2,FALSE),"-")</f>
        <v>-</v>
      </c>
      <c r="B99" s="54" t="str">
        <f>IFERROR(VLOOKUP(Tabla16[[#This Row],[Código]],HIC,3,FALSE),"-")</f>
        <v>-</v>
      </c>
      <c r="C99" s="54" t="str">
        <f>IFERROR(VLOOKUP(Tabla16[[#This Row],[Código]],HIC,8,FALSE),"-")</f>
        <v>-</v>
      </c>
      <c r="D99" s="42"/>
      <c r="E99" s="42"/>
      <c r="F99" s="42"/>
      <c r="G99" s="45"/>
    </row>
    <row r="100" spans="1:7" x14ac:dyDescent="0.25">
      <c r="A100" s="53" t="str">
        <f>IFERROR(VLOOKUP(Tabla16[[#This Row],[Código]],HIC,2,FALSE),"-")</f>
        <v>-</v>
      </c>
      <c r="B100" s="54" t="str">
        <f>IFERROR(VLOOKUP(Tabla16[[#This Row],[Código]],HIC,3,FALSE),"-")</f>
        <v>-</v>
      </c>
      <c r="C100" s="54" t="str">
        <f>IFERROR(VLOOKUP(Tabla16[[#This Row],[Código]],HIC,8,FALSE),"-")</f>
        <v>-</v>
      </c>
      <c r="D100" s="42"/>
      <c r="E100" s="42"/>
      <c r="F100" s="42"/>
      <c r="G100" s="45"/>
    </row>
    <row r="101" spans="1:7" x14ac:dyDescent="0.25">
      <c r="A101" s="53" t="str">
        <f>IFERROR(VLOOKUP(Tabla16[[#This Row],[Código]],HIC,2,FALSE),"-")</f>
        <v>-</v>
      </c>
      <c r="B101" s="54" t="str">
        <f>IFERROR(VLOOKUP(Tabla16[[#This Row],[Código]],HIC,3,FALSE),"-")</f>
        <v>-</v>
      </c>
      <c r="C101" s="54" t="str">
        <f>IFERROR(VLOOKUP(Tabla16[[#This Row],[Código]],HIC,8,FALSE),"-")</f>
        <v>-</v>
      </c>
      <c r="D101" s="42"/>
      <c r="E101" s="42"/>
      <c r="F101" s="42"/>
      <c r="G101" s="45"/>
    </row>
    <row r="102" spans="1:7" x14ac:dyDescent="0.25">
      <c r="A102" s="53" t="str">
        <f>IFERROR(VLOOKUP(Tabla16[[#This Row],[Código]],HIC,2,FALSE),"-")</f>
        <v>-</v>
      </c>
      <c r="B102" s="54" t="str">
        <f>IFERROR(VLOOKUP(Tabla16[[#This Row],[Código]],HIC,3,FALSE),"-")</f>
        <v>-</v>
      </c>
      <c r="C102" s="54" t="str">
        <f>IFERROR(VLOOKUP(Tabla16[[#This Row],[Código]],HIC,8,FALSE),"-")</f>
        <v>-</v>
      </c>
      <c r="D102" s="42"/>
      <c r="E102" s="42"/>
      <c r="F102" s="42"/>
      <c r="G102" s="45"/>
    </row>
    <row r="103" spans="1:7" x14ac:dyDescent="0.25">
      <c r="A103" s="53" t="str">
        <f>IFERROR(VLOOKUP(Tabla16[[#This Row],[Código]],HIC,2,FALSE),"-")</f>
        <v>-</v>
      </c>
      <c r="B103" s="55" t="str">
        <f>IFERROR(VLOOKUP(Tabla16[[#This Row],[Código]],HIC,3,FALSE),"-")</f>
        <v>-</v>
      </c>
      <c r="C103" s="55" t="str">
        <f>IFERROR(VLOOKUP(Tabla16[[#This Row],[Código]],HIC,8,FALSE),"-")</f>
        <v>-</v>
      </c>
      <c r="D103" s="42"/>
      <c r="E103" s="42"/>
      <c r="F103" s="42"/>
      <c r="G103" s="45"/>
    </row>
  </sheetData>
  <sheetProtection algorithmName="SHA-512" hashValue="g+eOZKpOry/7ZOS1xtWJmjSD5/PxUCyDTutw8wVzAvt1tz8oXfyboS45Ztzu+k5u3POFzta2He8NjB5hufkK/g==" saltValue="FjoBhfI+GyWSSLO3DqRLNw==" spinCount="100000" sheet="1" objects="1" scenarios="1" formatColumns="0" insertRows="0"/>
  <mergeCells count="1">
    <mergeCell ref="A1:G1"/>
  </mergeCells>
  <dataValidations count="1">
    <dataValidation type="list" allowBlank="1" showInputMessage="1" showErrorMessage="1" sqref="D3:F103" xr:uid="{00000000-0002-0000-1400-000000000000}">
      <formula1>Perspectivas</formula1>
    </dataValidation>
  </dataValidations>
  <hyperlinks>
    <hyperlink ref="I1" location="LEEME!A1" display="Volver a LEEME" xr:uid="{00000000-0004-0000-1400-000000000000}"/>
    <hyperlink ref="I3" location="DICCIONARIOS!A1" display="DICCIONARIOS" xr:uid="{00000000-0004-0000-1400-000001000000}"/>
    <hyperlink ref="I2" location="INFO!A1" display="Volver a INFO" xr:uid="{00000000-0004-0000-1400-000002000000}"/>
  </hyperlinks>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9">
    <tabColor theme="9"/>
  </sheetPr>
  <dimension ref="A1:F103"/>
  <sheetViews>
    <sheetView workbookViewId="0">
      <selection activeCell="F2" sqref="F2"/>
    </sheetView>
  </sheetViews>
  <sheetFormatPr baseColWidth="10" defaultRowHeight="15" x14ac:dyDescent="0.25"/>
  <cols>
    <col min="1" max="1" width="9.140625" bestFit="1" customWidth="1"/>
    <col min="2" max="2" width="73.42578125" bestFit="1" customWidth="1"/>
    <col min="3" max="3" width="9" style="8" bestFit="1" customWidth="1"/>
    <col min="4" max="4" width="12.28515625" bestFit="1" customWidth="1"/>
    <col min="6" max="6" width="14" bestFit="1" customWidth="1"/>
  </cols>
  <sheetData>
    <row r="1" spans="1:6" x14ac:dyDescent="0.25">
      <c r="A1" s="100" t="s">
        <v>949</v>
      </c>
      <c r="B1" s="100"/>
      <c r="C1" s="100"/>
      <c r="D1" s="100"/>
      <c r="F1" s="31" t="s">
        <v>531</v>
      </c>
    </row>
    <row r="2" spans="1:6" ht="15.75" thickBot="1" x14ac:dyDescent="0.3">
      <c r="A2" s="43" t="s">
        <v>44</v>
      </c>
      <c r="B2" s="44" t="s">
        <v>4</v>
      </c>
      <c r="C2" s="44" t="s">
        <v>8</v>
      </c>
      <c r="D2" t="s">
        <v>344</v>
      </c>
      <c r="F2" s="41" t="s">
        <v>962</v>
      </c>
    </row>
    <row r="3" spans="1:6" ht="15.75" thickTop="1" x14ac:dyDescent="0.25">
      <c r="A3" s="53" t="str">
        <f>IFERROR(VLOOKUP(Tabla16[[#This Row],[Código]],HIC,2,FALSE),"-")</f>
        <v>91E0</v>
      </c>
      <c r="B3" s="54" t="str">
        <f>IFERROR(VLOOKUP(Tabla16[[#This Row],[Código]],HIC,3,FALSE),"-")</f>
        <v>* Bosques aluviales de Alnus glutinosa y Fraxinus excelsior (Alno-Padion, Alnion incanae, Salicion albae)</v>
      </c>
      <c r="C3" s="54" t="str">
        <f>IFERROR(VLOOKUP(Tabla16[[#This Row],[Código]],HIC,8,FALSE),"-")</f>
        <v>ATL</v>
      </c>
      <c r="D3" s="42" t="s">
        <v>51</v>
      </c>
      <c r="F3" s="39" t="s">
        <v>321</v>
      </c>
    </row>
    <row r="4" spans="1:6" x14ac:dyDescent="0.25">
      <c r="A4" s="53" t="str">
        <f>IFERROR(VLOOKUP(Tabla16[[#This Row],[Código]],HIC,2,FALSE),"-")</f>
        <v>91E0</v>
      </c>
      <c r="B4" s="54" t="str">
        <f>IFERROR(VLOOKUP(Tabla16[[#This Row],[Código]],HIC,3,FALSE),"-")</f>
        <v>* Bosques aluviales de Alnus glutinosa y Fraxinus excelsior (Alno-Padion, Alnion incanae, Salicion albae)</v>
      </c>
      <c r="C4" s="54" t="str">
        <f>IFERROR(VLOOKUP(Tabla16[[#This Row],[Código]],HIC,8,FALSE),"-")</f>
        <v>MED</v>
      </c>
      <c r="D4" s="42" t="s">
        <v>51</v>
      </c>
    </row>
    <row r="5" spans="1:6" x14ac:dyDescent="0.25">
      <c r="A5" s="53" t="str">
        <f>IFERROR(VLOOKUP(Tabla16[[#This Row],[Código]],HIC,2,FALSE),"-")</f>
        <v>4030</v>
      </c>
      <c r="B5" s="54" t="str">
        <f>IFERROR(VLOOKUP(Tabla16[[#This Row],[Código]],HIC,3,FALSE),"-")</f>
        <v>Brezales secos europeos</v>
      </c>
      <c r="C5" s="54" t="str">
        <f>IFERROR(VLOOKUP(Tabla16[[#This Row],[Código]],HIC,8,FALSE),"-")</f>
        <v>ATL</v>
      </c>
      <c r="D5" s="42" t="s">
        <v>53</v>
      </c>
    </row>
    <row r="6" spans="1:6" x14ac:dyDescent="0.25">
      <c r="A6" s="53" t="str">
        <f>IFERROR(VLOOKUP(Tabla16[[#This Row],[Código]],HIC,2,FALSE),"-")</f>
        <v>-</v>
      </c>
      <c r="B6" s="54" t="str">
        <f>IFERROR(VLOOKUP(Tabla16[[#This Row],[Código]],HIC,3,FALSE),"-")</f>
        <v>-</v>
      </c>
      <c r="C6" s="54" t="str">
        <f>IFERROR(VLOOKUP(Tabla16[[#This Row],[Código]],HIC,8,FALSE),"-")</f>
        <v>-</v>
      </c>
      <c r="D6" s="42"/>
    </row>
    <row r="7" spans="1:6" x14ac:dyDescent="0.25">
      <c r="A7" s="53" t="str">
        <f>IFERROR(VLOOKUP(Tabla16[[#This Row],[Código]],HIC,2,FALSE),"-")</f>
        <v>-</v>
      </c>
      <c r="B7" s="54" t="str">
        <f>IFERROR(VLOOKUP(Tabla16[[#This Row],[Código]],HIC,3,FALSE),"-")</f>
        <v>-</v>
      </c>
      <c r="C7" s="54" t="str">
        <f>IFERROR(VLOOKUP(Tabla16[[#This Row],[Código]],HIC,8,FALSE),"-")</f>
        <v>-</v>
      </c>
      <c r="D7" s="42"/>
    </row>
    <row r="8" spans="1:6" x14ac:dyDescent="0.25">
      <c r="A8" s="53" t="str">
        <f>IFERROR(VLOOKUP(Tabla16[[#This Row],[Código]],HIC,2,FALSE),"-")</f>
        <v>-</v>
      </c>
      <c r="B8" s="54" t="str">
        <f>IFERROR(VLOOKUP(Tabla16[[#This Row],[Código]],HIC,3,FALSE),"-")</f>
        <v>-</v>
      </c>
      <c r="C8" s="54" t="str">
        <f>IFERROR(VLOOKUP(Tabla16[[#This Row],[Código]],HIC,8,FALSE),"-")</f>
        <v>-</v>
      </c>
      <c r="D8" s="42"/>
    </row>
    <row r="9" spans="1:6" x14ac:dyDescent="0.25">
      <c r="A9" s="53" t="str">
        <f>IFERROR(VLOOKUP(Tabla16[[#This Row],[Código]],HIC,2,FALSE),"-")</f>
        <v>-</v>
      </c>
      <c r="B9" s="54" t="str">
        <f>IFERROR(VLOOKUP(Tabla16[[#This Row],[Código]],HIC,3,FALSE),"-")</f>
        <v>-</v>
      </c>
      <c r="C9" s="54" t="str">
        <f>IFERROR(VLOOKUP(Tabla16[[#This Row],[Código]],HIC,8,FALSE),"-")</f>
        <v>-</v>
      </c>
      <c r="D9" s="42"/>
    </row>
    <row r="10" spans="1:6" x14ac:dyDescent="0.25">
      <c r="A10" s="53" t="str">
        <f>IFERROR(VLOOKUP(Tabla16[[#This Row],[Código]],HIC,2,FALSE),"-")</f>
        <v>-</v>
      </c>
      <c r="B10" s="54" t="str">
        <f>IFERROR(VLOOKUP(Tabla16[[#This Row],[Código]],HIC,3,FALSE),"-")</f>
        <v>-</v>
      </c>
      <c r="C10" s="54" t="str">
        <f>IFERROR(VLOOKUP(Tabla16[[#This Row],[Código]],HIC,8,FALSE),"-")</f>
        <v>-</v>
      </c>
      <c r="D10" s="42"/>
    </row>
    <row r="11" spans="1:6" x14ac:dyDescent="0.25">
      <c r="A11" s="53" t="str">
        <f>IFERROR(VLOOKUP(Tabla16[[#This Row],[Código]],HIC,2,FALSE),"-")</f>
        <v>-</v>
      </c>
      <c r="B11" s="54" t="str">
        <f>IFERROR(VLOOKUP(Tabla16[[#This Row],[Código]],HIC,3,FALSE),"-")</f>
        <v>-</v>
      </c>
      <c r="C11" s="54" t="str">
        <f>IFERROR(VLOOKUP(Tabla16[[#This Row],[Código]],HIC,8,FALSE),"-")</f>
        <v>-</v>
      </c>
      <c r="D11" s="42"/>
    </row>
    <row r="12" spans="1:6" x14ac:dyDescent="0.25">
      <c r="A12" s="53" t="str">
        <f>IFERROR(VLOOKUP(Tabla16[[#This Row],[Código]],HIC,2,FALSE),"-")</f>
        <v>-</v>
      </c>
      <c r="B12" s="54" t="str">
        <f>IFERROR(VLOOKUP(Tabla16[[#This Row],[Código]],HIC,3,FALSE),"-")</f>
        <v>-</v>
      </c>
      <c r="C12" s="54" t="str">
        <f>IFERROR(VLOOKUP(Tabla16[[#This Row],[Código]],HIC,8,FALSE),"-")</f>
        <v>-</v>
      </c>
      <c r="D12" s="42"/>
    </row>
    <row r="13" spans="1:6" x14ac:dyDescent="0.25">
      <c r="A13" s="53" t="str">
        <f>IFERROR(VLOOKUP(Tabla16[[#This Row],[Código]],HIC,2,FALSE),"-")</f>
        <v>-</v>
      </c>
      <c r="B13" s="54" t="str">
        <f>IFERROR(VLOOKUP(Tabla16[[#This Row],[Código]],HIC,3,FALSE),"-")</f>
        <v>-</v>
      </c>
      <c r="C13" s="54" t="str">
        <f>IFERROR(VLOOKUP(Tabla16[[#This Row],[Código]],HIC,8,FALSE),"-")</f>
        <v>-</v>
      </c>
      <c r="D13" s="42"/>
    </row>
    <row r="14" spans="1:6" x14ac:dyDescent="0.25">
      <c r="A14" s="53" t="str">
        <f>IFERROR(VLOOKUP(Tabla16[[#This Row],[Código]],HIC,2,FALSE),"-")</f>
        <v>-</v>
      </c>
      <c r="B14" s="54" t="str">
        <f>IFERROR(VLOOKUP(Tabla16[[#This Row],[Código]],HIC,3,FALSE),"-")</f>
        <v>-</v>
      </c>
      <c r="C14" s="54" t="str">
        <f>IFERROR(VLOOKUP(Tabla16[[#This Row],[Código]],HIC,8,FALSE),"-")</f>
        <v>-</v>
      </c>
      <c r="D14" s="42"/>
    </row>
    <row r="15" spans="1:6" x14ac:dyDescent="0.25">
      <c r="A15" s="53" t="str">
        <f>IFERROR(VLOOKUP(Tabla16[[#This Row],[Código]],HIC,2,FALSE),"-")</f>
        <v>-</v>
      </c>
      <c r="B15" s="54" t="str">
        <f>IFERROR(VLOOKUP(Tabla16[[#This Row],[Código]],HIC,3,FALSE),"-")</f>
        <v>-</v>
      </c>
      <c r="C15" s="54" t="str">
        <f>IFERROR(VLOOKUP(Tabla16[[#This Row],[Código]],HIC,8,FALSE),"-")</f>
        <v>-</v>
      </c>
      <c r="D15" s="42"/>
    </row>
    <row r="16" spans="1:6" x14ac:dyDescent="0.25">
      <c r="A16" s="53" t="str">
        <f>IFERROR(VLOOKUP(Tabla16[[#This Row],[Código]],HIC,2,FALSE),"-")</f>
        <v>-</v>
      </c>
      <c r="B16" s="54" t="str">
        <f>IFERROR(VLOOKUP(Tabla16[[#This Row],[Código]],HIC,3,FALSE),"-")</f>
        <v>-</v>
      </c>
      <c r="C16" s="54" t="str">
        <f>IFERROR(VLOOKUP(Tabla16[[#This Row],[Código]],HIC,8,FALSE),"-")</f>
        <v>-</v>
      </c>
      <c r="D16" s="42"/>
    </row>
    <row r="17" spans="1:4" x14ac:dyDescent="0.25">
      <c r="A17" s="53" t="str">
        <f>IFERROR(VLOOKUP(Tabla16[[#This Row],[Código]],HIC,2,FALSE),"-")</f>
        <v>-</v>
      </c>
      <c r="B17" s="54" t="str">
        <f>IFERROR(VLOOKUP(Tabla16[[#This Row],[Código]],HIC,3,FALSE),"-")</f>
        <v>-</v>
      </c>
      <c r="C17" s="54" t="str">
        <f>IFERROR(VLOOKUP(Tabla16[[#This Row],[Código]],HIC,8,FALSE),"-")</f>
        <v>-</v>
      </c>
      <c r="D17" s="42"/>
    </row>
    <row r="18" spans="1:4" x14ac:dyDescent="0.25">
      <c r="A18" s="53" t="str">
        <f>IFERROR(VLOOKUP(Tabla16[[#This Row],[Código]],HIC,2,FALSE),"-")</f>
        <v>-</v>
      </c>
      <c r="B18" s="54" t="str">
        <f>IFERROR(VLOOKUP(Tabla16[[#This Row],[Código]],HIC,3,FALSE),"-")</f>
        <v>-</v>
      </c>
      <c r="C18" s="54" t="str">
        <f>IFERROR(VLOOKUP(Tabla16[[#This Row],[Código]],HIC,8,FALSE),"-")</f>
        <v>-</v>
      </c>
      <c r="D18" s="42"/>
    </row>
    <row r="19" spans="1:4" x14ac:dyDescent="0.25">
      <c r="A19" s="53" t="str">
        <f>IFERROR(VLOOKUP(Tabla16[[#This Row],[Código]],HIC,2,FALSE),"-")</f>
        <v>-</v>
      </c>
      <c r="B19" s="54" t="str">
        <f>IFERROR(VLOOKUP(Tabla16[[#This Row],[Código]],HIC,3,FALSE),"-")</f>
        <v>-</v>
      </c>
      <c r="C19" s="54" t="str">
        <f>IFERROR(VLOOKUP(Tabla16[[#This Row],[Código]],HIC,8,FALSE),"-")</f>
        <v>-</v>
      </c>
      <c r="D19" s="42"/>
    </row>
    <row r="20" spans="1:4" x14ac:dyDescent="0.25">
      <c r="A20" s="53" t="str">
        <f>IFERROR(VLOOKUP(Tabla16[[#This Row],[Código]],HIC,2,FALSE),"-")</f>
        <v>-</v>
      </c>
      <c r="B20" s="54" t="str">
        <f>IFERROR(VLOOKUP(Tabla16[[#This Row],[Código]],HIC,3,FALSE),"-")</f>
        <v>-</v>
      </c>
      <c r="C20" s="54" t="str">
        <f>IFERROR(VLOOKUP(Tabla16[[#This Row],[Código]],HIC,8,FALSE),"-")</f>
        <v>-</v>
      </c>
      <c r="D20" s="42"/>
    </row>
    <row r="21" spans="1:4" x14ac:dyDescent="0.25">
      <c r="A21" s="53" t="str">
        <f>IFERROR(VLOOKUP(Tabla16[[#This Row],[Código]],HIC,2,FALSE),"-")</f>
        <v>-</v>
      </c>
      <c r="B21" s="54" t="str">
        <f>IFERROR(VLOOKUP(Tabla16[[#This Row],[Código]],HIC,3,FALSE),"-")</f>
        <v>-</v>
      </c>
      <c r="C21" s="54" t="str">
        <f>IFERROR(VLOOKUP(Tabla16[[#This Row],[Código]],HIC,8,FALSE),"-")</f>
        <v>-</v>
      </c>
      <c r="D21" s="42"/>
    </row>
    <row r="22" spans="1:4" x14ac:dyDescent="0.25">
      <c r="A22" s="53" t="str">
        <f>IFERROR(VLOOKUP(Tabla16[[#This Row],[Código]],HIC,2,FALSE),"-")</f>
        <v>-</v>
      </c>
      <c r="B22" s="54" t="str">
        <f>IFERROR(VLOOKUP(Tabla16[[#This Row],[Código]],HIC,3,FALSE),"-")</f>
        <v>-</v>
      </c>
      <c r="C22" s="54" t="str">
        <f>IFERROR(VLOOKUP(Tabla16[[#This Row],[Código]],HIC,8,FALSE),"-")</f>
        <v>-</v>
      </c>
      <c r="D22" s="42"/>
    </row>
    <row r="23" spans="1:4" x14ac:dyDescent="0.25">
      <c r="A23" s="53" t="str">
        <f>IFERROR(VLOOKUP(Tabla16[[#This Row],[Código]],HIC,2,FALSE),"-")</f>
        <v>-</v>
      </c>
      <c r="B23" s="54" t="str">
        <f>IFERROR(VLOOKUP(Tabla16[[#This Row],[Código]],HIC,3,FALSE),"-")</f>
        <v>-</v>
      </c>
      <c r="C23" s="54" t="str">
        <f>IFERROR(VLOOKUP(Tabla16[[#This Row],[Código]],HIC,8,FALSE),"-")</f>
        <v>-</v>
      </c>
      <c r="D23" s="42"/>
    </row>
    <row r="24" spans="1:4" x14ac:dyDescent="0.25">
      <c r="A24" s="53" t="str">
        <f>IFERROR(VLOOKUP(Tabla16[[#This Row],[Código]],HIC,2,FALSE),"-")</f>
        <v>-</v>
      </c>
      <c r="B24" s="54" t="str">
        <f>IFERROR(VLOOKUP(Tabla16[[#This Row],[Código]],HIC,3,FALSE),"-")</f>
        <v>-</v>
      </c>
      <c r="C24" s="54" t="str">
        <f>IFERROR(VLOOKUP(Tabla16[[#This Row],[Código]],HIC,8,FALSE),"-")</f>
        <v>-</v>
      </c>
      <c r="D24" s="42"/>
    </row>
    <row r="25" spans="1:4" x14ac:dyDescent="0.25">
      <c r="A25" s="53" t="str">
        <f>IFERROR(VLOOKUP(Tabla16[[#This Row],[Código]],HIC,2,FALSE),"-")</f>
        <v>-</v>
      </c>
      <c r="B25" s="54" t="str">
        <f>IFERROR(VLOOKUP(Tabla16[[#This Row],[Código]],HIC,3,FALSE),"-")</f>
        <v>-</v>
      </c>
      <c r="C25" s="54" t="str">
        <f>IFERROR(VLOOKUP(Tabla16[[#This Row],[Código]],HIC,8,FALSE),"-")</f>
        <v>-</v>
      </c>
      <c r="D25" s="42"/>
    </row>
    <row r="26" spans="1:4" x14ac:dyDescent="0.25">
      <c r="A26" s="53" t="str">
        <f>IFERROR(VLOOKUP(Tabla16[[#This Row],[Código]],HIC,2,FALSE),"-")</f>
        <v>-</v>
      </c>
      <c r="B26" s="54" t="str">
        <f>IFERROR(VLOOKUP(Tabla16[[#This Row],[Código]],HIC,3,FALSE),"-")</f>
        <v>-</v>
      </c>
      <c r="C26" s="54" t="str">
        <f>IFERROR(VLOOKUP(Tabla16[[#This Row],[Código]],HIC,8,FALSE),"-")</f>
        <v>-</v>
      </c>
      <c r="D26" s="42"/>
    </row>
    <row r="27" spans="1:4" x14ac:dyDescent="0.25">
      <c r="A27" s="53" t="str">
        <f>IFERROR(VLOOKUP(Tabla16[[#This Row],[Código]],HIC,2,FALSE),"-")</f>
        <v>-</v>
      </c>
      <c r="B27" s="54" t="str">
        <f>IFERROR(VLOOKUP(Tabla16[[#This Row],[Código]],HIC,3,FALSE),"-")</f>
        <v>-</v>
      </c>
      <c r="C27" s="54" t="str">
        <f>IFERROR(VLOOKUP(Tabla16[[#This Row],[Código]],HIC,8,FALSE),"-")</f>
        <v>-</v>
      </c>
      <c r="D27" s="42"/>
    </row>
    <row r="28" spans="1:4" x14ac:dyDescent="0.25">
      <c r="A28" s="53" t="str">
        <f>IFERROR(VLOOKUP(Tabla16[[#This Row],[Código]],HIC,2,FALSE),"-")</f>
        <v>-</v>
      </c>
      <c r="B28" s="54" t="str">
        <f>IFERROR(VLOOKUP(Tabla16[[#This Row],[Código]],HIC,3,FALSE),"-")</f>
        <v>-</v>
      </c>
      <c r="C28" s="54" t="str">
        <f>IFERROR(VLOOKUP(Tabla16[[#This Row],[Código]],HIC,8,FALSE),"-")</f>
        <v>-</v>
      </c>
      <c r="D28" s="42"/>
    </row>
    <row r="29" spans="1:4" x14ac:dyDescent="0.25">
      <c r="A29" s="53" t="str">
        <f>IFERROR(VLOOKUP(Tabla16[[#This Row],[Código]],HIC,2,FALSE),"-")</f>
        <v>-</v>
      </c>
      <c r="B29" s="54" t="str">
        <f>IFERROR(VLOOKUP(Tabla16[[#This Row],[Código]],HIC,3,FALSE),"-")</f>
        <v>-</v>
      </c>
      <c r="C29" s="54" t="str">
        <f>IFERROR(VLOOKUP(Tabla16[[#This Row],[Código]],HIC,8,FALSE),"-")</f>
        <v>-</v>
      </c>
      <c r="D29" s="42"/>
    </row>
    <row r="30" spans="1:4" x14ac:dyDescent="0.25">
      <c r="A30" s="53" t="str">
        <f>IFERROR(VLOOKUP(Tabla16[[#This Row],[Código]],HIC,2,FALSE),"-")</f>
        <v>-</v>
      </c>
      <c r="B30" s="54" t="str">
        <f>IFERROR(VLOOKUP(Tabla16[[#This Row],[Código]],HIC,3,FALSE),"-")</f>
        <v>-</v>
      </c>
      <c r="C30" s="54" t="str">
        <f>IFERROR(VLOOKUP(Tabla16[[#This Row],[Código]],HIC,8,FALSE),"-")</f>
        <v>-</v>
      </c>
      <c r="D30" s="42"/>
    </row>
    <row r="31" spans="1:4" x14ac:dyDescent="0.25">
      <c r="A31" s="53" t="str">
        <f>IFERROR(VLOOKUP(Tabla16[[#This Row],[Código]],HIC,2,FALSE),"-")</f>
        <v>-</v>
      </c>
      <c r="B31" s="54" t="str">
        <f>IFERROR(VLOOKUP(Tabla16[[#This Row],[Código]],HIC,3,FALSE),"-")</f>
        <v>-</v>
      </c>
      <c r="C31" s="54" t="str">
        <f>IFERROR(VLOOKUP(Tabla16[[#This Row],[Código]],HIC,8,FALSE),"-")</f>
        <v>-</v>
      </c>
      <c r="D31" s="42"/>
    </row>
    <row r="32" spans="1:4" x14ac:dyDescent="0.25">
      <c r="A32" s="53" t="str">
        <f>IFERROR(VLOOKUP(Tabla16[[#This Row],[Código]],HIC,2,FALSE),"-")</f>
        <v>-</v>
      </c>
      <c r="B32" s="54" t="str">
        <f>IFERROR(VLOOKUP(Tabla16[[#This Row],[Código]],HIC,3,FALSE),"-")</f>
        <v>-</v>
      </c>
      <c r="C32" s="54" t="str">
        <f>IFERROR(VLOOKUP(Tabla16[[#This Row],[Código]],HIC,8,FALSE),"-")</f>
        <v>-</v>
      </c>
      <c r="D32" s="42"/>
    </row>
    <row r="33" spans="1:4" x14ac:dyDescent="0.25">
      <c r="A33" s="53" t="str">
        <f>IFERROR(VLOOKUP(Tabla16[[#This Row],[Código]],HIC,2,FALSE),"-")</f>
        <v>-</v>
      </c>
      <c r="B33" s="54" t="str">
        <f>IFERROR(VLOOKUP(Tabla16[[#This Row],[Código]],HIC,3,FALSE),"-")</f>
        <v>-</v>
      </c>
      <c r="C33" s="54" t="str">
        <f>IFERROR(VLOOKUP(Tabla16[[#This Row],[Código]],HIC,8,FALSE),"-")</f>
        <v>-</v>
      </c>
      <c r="D33" s="42"/>
    </row>
    <row r="34" spans="1:4" x14ac:dyDescent="0.25">
      <c r="A34" s="53" t="str">
        <f>IFERROR(VLOOKUP(Tabla16[[#This Row],[Código]],HIC,2,FALSE),"-")</f>
        <v>-</v>
      </c>
      <c r="B34" s="54" t="str">
        <f>IFERROR(VLOOKUP(Tabla16[[#This Row],[Código]],HIC,3,FALSE),"-")</f>
        <v>-</v>
      </c>
      <c r="C34" s="54" t="str">
        <f>IFERROR(VLOOKUP(Tabla16[[#This Row],[Código]],HIC,8,FALSE),"-")</f>
        <v>-</v>
      </c>
      <c r="D34" s="42"/>
    </row>
    <row r="35" spans="1:4" x14ac:dyDescent="0.25">
      <c r="A35" s="53" t="str">
        <f>IFERROR(VLOOKUP(Tabla16[[#This Row],[Código]],HIC,2,FALSE),"-")</f>
        <v>-</v>
      </c>
      <c r="B35" s="54" t="str">
        <f>IFERROR(VLOOKUP(Tabla16[[#This Row],[Código]],HIC,3,FALSE),"-")</f>
        <v>-</v>
      </c>
      <c r="C35" s="54" t="str">
        <f>IFERROR(VLOOKUP(Tabla16[[#This Row],[Código]],HIC,8,FALSE),"-")</f>
        <v>-</v>
      </c>
      <c r="D35" s="42"/>
    </row>
    <row r="36" spans="1:4" x14ac:dyDescent="0.25">
      <c r="A36" s="53" t="str">
        <f>IFERROR(VLOOKUP(Tabla16[[#This Row],[Código]],HIC,2,FALSE),"-")</f>
        <v>-</v>
      </c>
      <c r="B36" s="54" t="str">
        <f>IFERROR(VLOOKUP(Tabla16[[#This Row],[Código]],HIC,3,FALSE),"-")</f>
        <v>-</v>
      </c>
      <c r="C36" s="54" t="str">
        <f>IFERROR(VLOOKUP(Tabla16[[#This Row],[Código]],HIC,8,FALSE),"-")</f>
        <v>-</v>
      </c>
      <c r="D36" s="42"/>
    </row>
    <row r="37" spans="1:4" x14ac:dyDescent="0.25">
      <c r="A37" s="53" t="str">
        <f>IFERROR(VLOOKUP(Tabla16[[#This Row],[Código]],HIC,2,FALSE),"-")</f>
        <v>-</v>
      </c>
      <c r="B37" s="54" t="str">
        <f>IFERROR(VLOOKUP(Tabla16[[#This Row],[Código]],HIC,3,FALSE),"-")</f>
        <v>-</v>
      </c>
      <c r="C37" s="54" t="str">
        <f>IFERROR(VLOOKUP(Tabla16[[#This Row],[Código]],HIC,8,FALSE),"-")</f>
        <v>-</v>
      </c>
      <c r="D37" s="42"/>
    </row>
    <row r="38" spans="1:4" x14ac:dyDescent="0.25">
      <c r="A38" s="53" t="str">
        <f>IFERROR(VLOOKUP(Tabla16[[#This Row],[Código]],HIC,2,FALSE),"-")</f>
        <v>-</v>
      </c>
      <c r="B38" s="54" t="str">
        <f>IFERROR(VLOOKUP(Tabla16[[#This Row],[Código]],HIC,3,FALSE),"-")</f>
        <v>-</v>
      </c>
      <c r="C38" s="54" t="str">
        <f>IFERROR(VLOOKUP(Tabla16[[#This Row],[Código]],HIC,8,FALSE),"-")</f>
        <v>-</v>
      </c>
      <c r="D38" s="42"/>
    </row>
    <row r="39" spans="1:4" x14ac:dyDescent="0.25">
      <c r="A39" s="53" t="str">
        <f>IFERROR(VLOOKUP(Tabla16[[#This Row],[Código]],HIC,2,FALSE),"-")</f>
        <v>-</v>
      </c>
      <c r="B39" s="54" t="str">
        <f>IFERROR(VLOOKUP(Tabla16[[#This Row],[Código]],HIC,3,FALSE),"-")</f>
        <v>-</v>
      </c>
      <c r="C39" s="54" t="str">
        <f>IFERROR(VLOOKUP(Tabla16[[#This Row],[Código]],HIC,8,FALSE),"-")</f>
        <v>-</v>
      </c>
      <c r="D39" s="42"/>
    </row>
    <row r="40" spans="1:4" x14ac:dyDescent="0.25">
      <c r="A40" s="53" t="str">
        <f>IFERROR(VLOOKUP(Tabla16[[#This Row],[Código]],HIC,2,FALSE),"-")</f>
        <v>-</v>
      </c>
      <c r="B40" s="54" t="str">
        <f>IFERROR(VLOOKUP(Tabla16[[#This Row],[Código]],HIC,3,FALSE),"-")</f>
        <v>-</v>
      </c>
      <c r="C40" s="54" t="str">
        <f>IFERROR(VLOOKUP(Tabla16[[#This Row],[Código]],HIC,8,FALSE),"-")</f>
        <v>-</v>
      </c>
      <c r="D40" s="42"/>
    </row>
    <row r="41" spans="1:4" x14ac:dyDescent="0.25">
      <c r="A41" s="53" t="str">
        <f>IFERROR(VLOOKUP(Tabla16[[#This Row],[Código]],HIC,2,FALSE),"-")</f>
        <v>-</v>
      </c>
      <c r="B41" s="54" t="str">
        <f>IFERROR(VLOOKUP(Tabla16[[#This Row],[Código]],HIC,3,FALSE),"-")</f>
        <v>-</v>
      </c>
      <c r="C41" s="54" t="str">
        <f>IFERROR(VLOOKUP(Tabla16[[#This Row],[Código]],HIC,8,FALSE),"-")</f>
        <v>-</v>
      </c>
      <c r="D41" s="42"/>
    </row>
    <row r="42" spans="1:4" x14ac:dyDescent="0.25">
      <c r="A42" s="53" t="str">
        <f>IFERROR(VLOOKUP(Tabla16[[#This Row],[Código]],HIC,2,FALSE),"-")</f>
        <v>-</v>
      </c>
      <c r="B42" s="54" t="str">
        <f>IFERROR(VLOOKUP(Tabla16[[#This Row],[Código]],HIC,3,FALSE),"-")</f>
        <v>-</v>
      </c>
      <c r="C42" s="54" t="str">
        <f>IFERROR(VLOOKUP(Tabla16[[#This Row],[Código]],HIC,8,FALSE),"-")</f>
        <v>-</v>
      </c>
      <c r="D42" s="42"/>
    </row>
    <row r="43" spans="1:4" x14ac:dyDescent="0.25">
      <c r="A43" s="53" t="str">
        <f>IFERROR(VLOOKUP(Tabla16[[#This Row],[Código]],HIC,2,FALSE),"-")</f>
        <v>-</v>
      </c>
      <c r="B43" s="54" t="str">
        <f>IFERROR(VLOOKUP(Tabla16[[#This Row],[Código]],HIC,3,FALSE),"-")</f>
        <v>-</v>
      </c>
      <c r="C43" s="54" t="str">
        <f>IFERROR(VLOOKUP(Tabla16[[#This Row],[Código]],HIC,8,FALSE),"-")</f>
        <v>-</v>
      </c>
      <c r="D43" s="42"/>
    </row>
    <row r="44" spans="1:4" x14ac:dyDescent="0.25">
      <c r="A44" s="53" t="str">
        <f>IFERROR(VLOOKUP(Tabla16[[#This Row],[Código]],HIC,2,FALSE),"-")</f>
        <v>-</v>
      </c>
      <c r="B44" s="54" t="str">
        <f>IFERROR(VLOOKUP(Tabla16[[#This Row],[Código]],HIC,3,FALSE),"-")</f>
        <v>-</v>
      </c>
      <c r="C44" s="54" t="str">
        <f>IFERROR(VLOOKUP(Tabla16[[#This Row],[Código]],HIC,8,FALSE),"-")</f>
        <v>-</v>
      </c>
      <c r="D44" s="42"/>
    </row>
    <row r="45" spans="1:4" x14ac:dyDescent="0.25">
      <c r="A45" s="53" t="str">
        <f>IFERROR(VLOOKUP(Tabla16[[#This Row],[Código]],HIC,2,FALSE),"-")</f>
        <v>-</v>
      </c>
      <c r="B45" s="54" t="str">
        <f>IFERROR(VLOOKUP(Tabla16[[#This Row],[Código]],HIC,3,FALSE),"-")</f>
        <v>-</v>
      </c>
      <c r="C45" s="54" t="str">
        <f>IFERROR(VLOOKUP(Tabla16[[#This Row],[Código]],HIC,8,FALSE),"-")</f>
        <v>-</v>
      </c>
      <c r="D45" s="42"/>
    </row>
    <row r="46" spans="1:4" x14ac:dyDescent="0.25">
      <c r="A46" s="53" t="str">
        <f>IFERROR(VLOOKUP(Tabla16[[#This Row],[Código]],HIC,2,FALSE),"-")</f>
        <v>-</v>
      </c>
      <c r="B46" s="54" t="str">
        <f>IFERROR(VLOOKUP(Tabla16[[#This Row],[Código]],HIC,3,FALSE),"-")</f>
        <v>-</v>
      </c>
      <c r="C46" s="54" t="str">
        <f>IFERROR(VLOOKUP(Tabla16[[#This Row],[Código]],HIC,8,FALSE),"-")</f>
        <v>-</v>
      </c>
      <c r="D46" s="42"/>
    </row>
    <row r="47" spans="1:4" x14ac:dyDescent="0.25">
      <c r="A47" s="53" t="str">
        <f>IFERROR(VLOOKUP(Tabla16[[#This Row],[Código]],HIC,2,FALSE),"-")</f>
        <v>-</v>
      </c>
      <c r="B47" s="54" t="str">
        <f>IFERROR(VLOOKUP(Tabla16[[#This Row],[Código]],HIC,3,FALSE),"-")</f>
        <v>-</v>
      </c>
      <c r="C47" s="54" t="str">
        <f>IFERROR(VLOOKUP(Tabla16[[#This Row],[Código]],HIC,8,FALSE),"-")</f>
        <v>-</v>
      </c>
      <c r="D47" s="42"/>
    </row>
    <row r="48" spans="1:4" x14ac:dyDescent="0.25">
      <c r="A48" s="53" t="str">
        <f>IFERROR(VLOOKUP(Tabla16[[#This Row],[Código]],HIC,2,FALSE),"-")</f>
        <v>-</v>
      </c>
      <c r="B48" s="54" t="str">
        <f>IFERROR(VLOOKUP(Tabla16[[#This Row],[Código]],HIC,3,FALSE),"-")</f>
        <v>-</v>
      </c>
      <c r="C48" s="54" t="str">
        <f>IFERROR(VLOOKUP(Tabla16[[#This Row],[Código]],HIC,8,FALSE),"-")</f>
        <v>-</v>
      </c>
      <c r="D48" s="42"/>
    </row>
    <row r="49" spans="1:4" x14ac:dyDescent="0.25">
      <c r="A49" s="53" t="str">
        <f>IFERROR(VLOOKUP(Tabla16[[#This Row],[Código]],HIC,2,FALSE),"-")</f>
        <v>-</v>
      </c>
      <c r="B49" s="54" t="str">
        <f>IFERROR(VLOOKUP(Tabla16[[#This Row],[Código]],HIC,3,FALSE),"-")</f>
        <v>-</v>
      </c>
      <c r="C49" s="54" t="str">
        <f>IFERROR(VLOOKUP(Tabla16[[#This Row],[Código]],HIC,8,FALSE),"-")</f>
        <v>-</v>
      </c>
      <c r="D49" s="42"/>
    </row>
    <row r="50" spans="1:4" x14ac:dyDescent="0.25">
      <c r="A50" s="53" t="str">
        <f>IFERROR(VLOOKUP(Tabla16[[#This Row],[Código]],HIC,2,FALSE),"-")</f>
        <v>-</v>
      </c>
      <c r="B50" s="54" t="str">
        <f>IFERROR(VLOOKUP(Tabla16[[#This Row],[Código]],HIC,3,FALSE),"-")</f>
        <v>-</v>
      </c>
      <c r="C50" s="54" t="str">
        <f>IFERROR(VLOOKUP(Tabla16[[#This Row],[Código]],HIC,8,FALSE),"-")</f>
        <v>-</v>
      </c>
      <c r="D50" s="42"/>
    </row>
    <row r="51" spans="1:4" x14ac:dyDescent="0.25">
      <c r="A51" s="53" t="str">
        <f>IFERROR(VLOOKUP(Tabla16[[#This Row],[Código]],HIC,2,FALSE),"-")</f>
        <v>-</v>
      </c>
      <c r="B51" s="54" t="str">
        <f>IFERROR(VLOOKUP(Tabla16[[#This Row],[Código]],HIC,3,FALSE),"-")</f>
        <v>-</v>
      </c>
      <c r="C51" s="54" t="str">
        <f>IFERROR(VLOOKUP(Tabla16[[#This Row],[Código]],HIC,8,FALSE),"-")</f>
        <v>-</v>
      </c>
      <c r="D51" s="42"/>
    </row>
    <row r="52" spans="1:4" x14ac:dyDescent="0.25">
      <c r="A52" s="53" t="str">
        <f>IFERROR(VLOOKUP(Tabla16[[#This Row],[Código]],HIC,2,FALSE),"-")</f>
        <v>-</v>
      </c>
      <c r="B52" s="54" t="str">
        <f>IFERROR(VLOOKUP(Tabla16[[#This Row],[Código]],HIC,3,FALSE),"-")</f>
        <v>-</v>
      </c>
      <c r="C52" s="54" t="str">
        <f>IFERROR(VLOOKUP(Tabla16[[#This Row],[Código]],HIC,8,FALSE),"-")</f>
        <v>-</v>
      </c>
      <c r="D52" s="42"/>
    </row>
    <row r="53" spans="1:4" x14ac:dyDescent="0.25">
      <c r="A53" s="53" t="str">
        <f>IFERROR(VLOOKUP(Tabla16[[#This Row],[Código]],HIC,2,FALSE),"-")</f>
        <v>-</v>
      </c>
      <c r="B53" s="54" t="str">
        <f>IFERROR(VLOOKUP(Tabla16[[#This Row],[Código]],HIC,3,FALSE),"-")</f>
        <v>-</v>
      </c>
      <c r="C53" s="54" t="str">
        <f>IFERROR(VLOOKUP(Tabla16[[#This Row],[Código]],HIC,8,FALSE),"-")</f>
        <v>-</v>
      </c>
      <c r="D53" s="42"/>
    </row>
    <row r="54" spans="1:4" x14ac:dyDescent="0.25">
      <c r="A54" s="53" t="str">
        <f>IFERROR(VLOOKUP(Tabla16[[#This Row],[Código]],HIC,2,FALSE),"-")</f>
        <v>-</v>
      </c>
      <c r="B54" s="54" t="str">
        <f>IFERROR(VLOOKUP(Tabla16[[#This Row],[Código]],HIC,3,FALSE),"-")</f>
        <v>-</v>
      </c>
      <c r="C54" s="54" t="str">
        <f>IFERROR(VLOOKUP(Tabla16[[#This Row],[Código]],HIC,8,FALSE),"-")</f>
        <v>-</v>
      </c>
      <c r="D54" s="42"/>
    </row>
    <row r="55" spans="1:4" x14ac:dyDescent="0.25">
      <c r="A55" s="53" t="str">
        <f>IFERROR(VLOOKUP(Tabla16[[#This Row],[Código]],HIC,2,FALSE),"-")</f>
        <v>-</v>
      </c>
      <c r="B55" s="54" t="str">
        <f>IFERROR(VLOOKUP(Tabla16[[#This Row],[Código]],HIC,3,FALSE),"-")</f>
        <v>-</v>
      </c>
      <c r="C55" s="54" t="str">
        <f>IFERROR(VLOOKUP(Tabla16[[#This Row],[Código]],HIC,8,FALSE),"-")</f>
        <v>-</v>
      </c>
      <c r="D55" s="42"/>
    </row>
    <row r="56" spans="1:4" x14ac:dyDescent="0.25">
      <c r="A56" s="53" t="str">
        <f>IFERROR(VLOOKUP(Tabla16[[#This Row],[Código]],HIC,2,FALSE),"-")</f>
        <v>-</v>
      </c>
      <c r="B56" s="54" t="str">
        <f>IFERROR(VLOOKUP(Tabla16[[#This Row],[Código]],HIC,3,FALSE),"-")</f>
        <v>-</v>
      </c>
      <c r="C56" s="54" t="str">
        <f>IFERROR(VLOOKUP(Tabla16[[#This Row],[Código]],HIC,8,FALSE),"-")</f>
        <v>-</v>
      </c>
      <c r="D56" s="42"/>
    </row>
    <row r="57" spans="1:4" x14ac:dyDescent="0.25">
      <c r="A57" s="53" t="str">
        <f>IFERROR(VLOOKUP(Tabla16[[#This Row],[Código]],HIC,2,FALSE),"-")</f>
        <v>-</v>
      </c>
      <c r="B57" s="54" t="str">
        <f>IFERROR(VLOOKUP(Tabla16[[#This Row],[Código]],HIC,3,FALSE),"-")</f>
        <v>-</v>
      </c>
      <c r="C57" s="54" t="str">
        <f>IFERROR(VLOOKUP(Tabla16[[#This Row],[Código]],HIC,8,FALSE),"-")</f>
        <v>-</v>
      </c>
      <c r="D57" s="42"/>
    </row>
    <row r="58" spans="1:4" x14ac:dyDescent="0.25">
      <c r="A58" s="53" t="str">
        <f>IFERROR(VLOOKUP(Tabla16[[#This Row],[Código]],HIC,2,FALSE),"-")</f>
        <v>-</v>
      </c>
      <c r="B58" s="54" t="str">
        <f>IFERROR(VLOOKUP(Tabla16[[#This Row],[Código]],HIC,3,FALSE),"-")</f>
        <v>-</v>
      </c>
      <c r="C58" s="54" t="str">
        <f>IFERROR(VLOOKUP(Tabla16[[#This Row],[Código]],HIC,8,FALSE),"-")</f>
        <v>-</v>
      </c>
      <c r="D58" s="42"/>
    </row>
    <row r="59" spans="1:4" x14ac:dyDescent="0.25">
      <c r="A59" s="53" t="str">
        <f>IFERROR(VLOOKUP(Tabla16[[#This Row],[Código]],HIC,2,FALSE),"-")</f>
        <v>-</v>
      </c>
      <c r="B59" s="54" t="str">
        <f>IFERROR(VLOOKUP(Tabla16[[#This Row],[Código]],HIC,3,FALSE),"-")</f>
        <v>-</v>
      </c>
      <c r="C59" s="54" t="str">
        <f>IFERROR(VLOOKUP(Tabla16[[#This Row],[Código]],HIC,8,FALSE),"-")</f>
        <v>-</v>
      </c>
      <c r="D59" s="42"/>
    </row>
    <row r="60" spans="1:4" x14ac:dyDescent="0.25">
      <c r="A60" s="53" t="str">
        <f>IFERROR(VLOOKUP(Tabla16[[#This Row],[Código]],HIC,2,FALSE),"-")</f>
        <v>-</v>
      </c>
      <c r="B60" s="54" t="str">
        <f>IFERROR(VLOOKUP(Tabla16[[#This Row],[Código]],HIC,3,FALSE),"-")</f>
        <v>-</v>
      </c>
      <c r="C60" s="54" t="str">
        <f>IFERROR(VLOOKUP(Tabla16[[#This Row],[Código]],HIC,8,FALSE),"-")</f>
        <v>-</v>
      </c>
      <c r="D60" s="42"/>
    </row>
    <row r="61" spans="1:4" x14ac:dyDescent="0.25">
      <c r="A61" s="53" t="str">
        <f>IFERROR(VLOOKUP(Tabla16[[#This Row],[Código]],HIC,2,FALSE),"-")</f>
        <v>-</v>
      </c>
      <c r="B61" s="54" t="str">
        <f>IFERROR(VLOOKUP(Tabla16[[#This Row],[Código]],HIC,3,FALSE),"-")</f>
        <v>-</v>
      </c>
      <c r="C61" s="54" t="str">
        <f>IFERROR(VLOOKUP(Tabla16[[#This Row],[Código]],HIC,8,FALSE),"-")</f>
        <v>-</v>
      </c>
      <c r="D61" s="42"/>
    </row>
    <row r="62" spans="1:4" x14ac:dyDescent="0.25">
      <c r="A62" s="53" t="str">
        <f>IFERROR(VLOOKUP(Tabla16[[#This Row],[Código]],HIC,2,FALSE),"-")</f>
        <v>-</v>
      </c>
      <c r="B62" s="54" t="str">
        <f>IFERROR(VLOOKUP(Tabla16[[#This Row],[Código]],HIC,3,FALSE),"-")</f>
        <v>-</v>
      </c>
      <c r="C62" s="54" t="str">
        <f>IFERROR(VLOOKUP(Tabla16[[#This Row],[Código]],HIC,8,FALSE),"-")</f>
        <v>-</v>
      </c>
      <c r="D62" s="42"/>
    </row>
    <row r="63" spans="1:4" x14ac:dyDescent="0.25">
      <c r="A63" s="53" t="str">
        <f>IFERROR(VLOOKUP(Tabla16[[#This Row],[Código]],HIC,2,FALSE),"-")</f>
        <v>-</v>
      </c>
      <c r="B63" s="54" t="str">
        <f>IFERROR(VLOOKUP(Tabla16[[#This Row],[Código]],HIC,3,FALSE),"-")</f>
        <v>-</v>
      </c>
      <c r="C63" s="54" t="str">
        <f>IFERROR(VLOOKUP(Tabla16[[#This Row],[Código]],HIC,8,FALSE),"-")</f>
        <v>-</v>
      </c>
      <c r="D63" s="42"/>
    </row>
    <row r="64" spans="1:4" x14ac:dyDescent="0.25">
      <c r="A64" s="53" t="str">
        <f>IFERROR(VLOOKUP(Tabla16[[#This Row],[Código]],HIC,2,FALSE),"-")</f>
        <v>-</v>
      </c>
      <c r="B64" s="54" t="str">
        <f>IFERROR(VLOOKUP(Tabla16[[#This Row],[Código]],HIC,3,FALSE),"-")</f>
        <v>-</v>
      </c>
      <c r="C64" s="54" t="str">
        <f>IFERROR(VLOOKUP(Tabla16[[#This Row],[Código]],HIC,8,FALSE),"-")</f>
        <v>-</v>
      </c>
      <c r="D64" s="42"/>
    </row>
    <row r="65" spans="1:4" x14ac:dyDescent="0.25">
      <c r="A65" s="53" t="str">
        <f>IFERROR(VLOOKUP(Tabla16[[#This Row],[Código]],HIC,2,FALSE),"-")</f>
        <v>-</v>
      </c>
      <c r="B65" s="54" t="str">
        <f>IFERROR(VLOOKUP(Tabla16[[#This Row],[Código]],HIC,3,FALSE),"-")</f>
        <v>-</v>
      </c>
      <c r="C65" s="54" t="str">
        <f>IFERROR(VLOOKUP(Tabla16[[#This Row],[Código]],HIC,8,FALSE),"-")</f>
        <v>-</v>
      </c>
      <c r="D65" s="42"/>
    </row>
    <row r="66" spans="1:4" x14ac:dyDescent="0.25">
      <c r="A66" s="53" t="str">
        <f>IFERROR(VLOOKUP(Tabla16[[#This Row],[Código]],HIC,2,FALSE),"-")</f>
        <v>-</v>
      </c>
      <c r="B66" s="54" t="str">
        <f>IFERROR(VLOOKUP(Tabla16[[#This Row],[Código]],HIC,3,FALSE),"-")</f>
        <v>-</v>
      </c>
      <c r="C66" s="54" t="str">
        <f>IFERROR(VLOOKUP(Tabla16[[#This Row],[Código]],HIC,8,FALSE),"-")</f>
        <v>-</v>
      </c>
      <c r="D66" s="42"/>
    </row>
    <row r="67" spans="1:4" x14ac:dyDescent="0.25">
      <c r="A67" s="53" t="str">
        <f>IFERROR(VLOOKUP(Tabla16[[#This Row],[Código]],HIC,2,FALSE),"-")</f>
        <v>-</v>
      </c>
      <c r="B67" s="54" t="str">
        <f>IFERROR(VLOOKUP(Tabla16[[#This Row],[Código]],HIC,3,FALSE),"-")</f>
        <v>-</v>
      </c>
      <c r="C67" s="54" t="str">
        <f>IFERROR(VLOOKUP(Tabla16[[#This Row],[Código]],HIC,8,FALSE),"-")</f>
        <v>-</v>
      </c>
      <c r="D67" s="42"/>
    </row>
    <row r="68" spans="1:4" x14ac:dyDescent="0.25">
      <c r="A68" s="53" t="str">
        <f>IFERROR(VLOOKUP(Tabla16[[#This Row],[Código]],HIC,2,FALSE),"-")</f>
        <v>-</v>
      </c>
      <c r="B68" s="54" t="str">
        <f>IFERROR(VLOOKUP(Tabla16[[#This Row],[Código]],HIC,3,FALSE),"-")</f>
        <v>-</v>
      </c>
      <c r="C68" s="54" t="str">
        <f>IFERROR(VLOOKUP(Tabla16[[#This Row],[Código]],HIC,8,FALSE),"-")</f>
        <v>-</v>
      </c>
      <c r="D68" s="42"/>
    </row>
    <row r="69" spans="1:4" x14ac:dyDescent="0.25">
      <c r="A69" s="53" t="str">
        <f>IFERROR(VLOOKUP(Tabla16[[#This Row],[Código]],HIC,2,FALSE),"-")</f>
        <v>-</v>
      </c>
      <c r="B69" s="54" t="str">
        <f>IFERROR(VLOOKUP(Tabla16[[#This Row],[Código]],HIC,3,FALSE),"-")</f>
        <v>-</v>
      </c>
      <c r="C69" s="54" t="str">
        <f>IFERROR(VLOOKUP(Tabla16[[#This Row],[Código]],HIC,8,FALSE),"-")</f>
        <v>-</v>
      </c>
      <c r="D69" s="42"/>
    </row>
    <row r="70" spans="1:4" x14ac:dyDescent="0.25">
      <c r="A70" s="53" t="str">
        <f>IFERROR(VLOOKUP(Tabla16[[#This Row],[Código]],HIC,2,FALSE),"-")</f>
        <v>-</v>
      </c>
      <c r="B70" s="54" t="str">
        <f>IFERROR(VLOOKUP(Tabla16[[#This Row],[Código]],HIC,3,FALSE),"-")</f>
        <v>-</v>
      </c>
      <c r="C70" s="54" t="str">
        <f>IFERROR(VLOOKUP(Tabla16[[#This Row],[Código]],HIC,8,FALSE),"-")</f>
        <v>-</v>
      </c>
      <c r="D70" s="42"/>
    </row>
    <row r="71" spans="1:4" x14ac:dyDescent="0.25">
      <c r="A71" s="53" t="str">
        <f>IFERROR(VLOOKUP(Tabla16[[#This Row],[Código]],HIC,2,FALSE),"-")</f>
        <v>-</v>
      </c>
      <c r="B71" s="54" t="str">
        <f>IFERROR(VLOOKUP(Tabla16[[#This Row],[Código]],HIC,3,FALSE),"-")</f>
        <v>-</v>
      </c>
      <c r="C71" s="54" t="str">
        <f>IFERROR(VLOOKUP(Tabla16[[#This Row],[Código]],HIC,8,FALSE),"-")</f>
        <v>-</v>
      </c>
      <c r="D71" s="42"/>
    </row>
    <row r="72" spans="1:4" x14ac:dyDescent="0.25">
      <c r="A72" s="53" t="str">
        <f>IFERROR(VLOOKUP(Tabla16[[#This Row],[Código]],HIC,2,FALSE),"-")</f>
        <v>-</v>
      </c>
      <c r="B72" s="54" t="str">
        <f>IFERROR(VLOOKUP(Tabla16[[#This Row],[Código]],HIC,3,FALSE),"-")</f>
        <v>-</v>
      </c>
      <c r="C72" s="54" t="str">
        <f>IFERROR(VLOOKUP(Tabla16[[#This Row],[Código]],HIC,8,FALSE),"-")</f>
        <v>-</v>
      </c>
      <c r="D72" s="42"/>
    </row>
    <row r="73" spans="1:4" x14ac:dyDescent="0.25">
      <c r="A73" s="53" t="str">
        <f>IFERROR(VLOOKUP(Tabla16[[#This Row],[Código]],HIC,2,FALSE),"-")</f>
        <v>-</v>
      </c>
      <c r="B73" s="54" t="str">
        <f>IFERROR(VLOOKUP(Tabla16[[#This Row],[Código]],HIC,3,FALSE),"-")</f>
        <v>-</v>
      </c>
      <c r="C73" s="54" t="str">
        <f>IFERROR(VLOOKUP(Tabla16[[#This Row],[Código]],HIC,8,FALSE),"-")</f>
        <v>-</v>
      </c>
      <c r="D73" s="42"/>
    </row>
    <row r="74" spans="1:4" x14ac:dyDescent="0.25">
      <c r="A74" s="53" t="str">
        <f>IFERROR(VLOOKUP(Tabla16[[#This Row],[Código]],HIC,2,FALSE),"-")</f>
        <v>-</v>
      </c>
      <c r="B74" s="54" t="str">
        <f>IFERROR(VLOOKUP(Tabla16[[#This Row],[Código]],HIC,3,FALSE),"-")</f>
        <v>-</v>
      </c>
      <c r="C74" s="54" t="str">
        <f>IFERROR(VLOOKUP(Tabla16[[#This Row],[Código]],HIC,8,FALSE),"-")</f>
        <v>-</v>
      </c>
      <c r="D74" s="42"/>
    </row>
    <row r="75" spans="1:4" x14ac:dyDescent="0.25">
      <c r="A75" s="53" t="str">
        <f>IFERROR(VLOOKUP(Tabla16[[#This Row],[Código]],HIC,2,FALSE),"-")</f>
        <v>-</v>
      </c>
      <c r="B75" s="54" t="str">
        <f>IFERROR(VLOOKUP(Tabla16[[#This Row],[Código]],HIC,3,FALSE),"-")</f>
        <v>-</v>
      </c>
      <c r="C75" s="54" t="str">
        <f>IFERROR(VLOOKUP(Tabla16[[#This Row],[Código]],HIC,8,FALSE),"-")</f>
        <v>-</v>
      </c>
      <c r="D75" s="42"/>
    </row>
    <row r="76" spans="1:4" x14ac:dyDescent="0.25">
      <c r="A76" s="53" t="str">
        <f>IFERROR(VLOOKUP(Tabla16[[#This Row],[Código]],HIC,2,FALSE),"-")</f>
        <v>-</v>
      </c>
      <c r="B76" s="54" t="str">
        <f>IFERROR(VLOOKUP(Tabla16[[#This Row],[Código]],HIC,3,FALSE),"-")</f>
        <v>-</v>
      </c>
      <c r="C76" s="54" t="str">
        <f>IFERROR(VLOOKUP(Tabla16[[#This Row],[Código]],HIC,8,FALSE),"-")</f>
        <v>-</v>
      </c>
      <c r="D76" s="42"/>
    </row>
    <row r="77" spans="1:4" x14ac:dyDescent="0.25">
      <c r="A77" s="53" t="str">
        <f>IFERROR(VLOOKUP(Tabla16[[#This Row],[Código]],HIC,2,FALSE),"-")</f>
        <v>-</v>
      </c>
      <c r="B77" s="54" t="str">
        <f>IFERROR(VLOOKUP(Tabla16[[#This Row],[Código]],HIC,3,FALSE),"-")</f>
        <v>-</v>
      </c>
      <c r="C77" s="54" t="str">
        <f>IFERROR(VLOOKUP(Tabla16[[#This Row],[Código]],HIC,8,FALSE),"-")</f>
        <v>-</v>
      </c>
      <c r="D77" s="42"/>
    </row>
    <row r="78" spans="1:4" x14ac:dyDescent="0.25">
      <c r="A78" s="53" t="str">
        <f>IFERROR(VLOOKUP(Tabla16[[#This Row],[Código]],HIC,2,FALSE),"-")</f>
        <v>-</v>
      </c>
      <c r="B78" s="54" t="str">
        <f>IFERROR(VLOOKUP(Tabla16[[#This Row],[Código]],HIC,3,FALSE),"-")</f>
        <v>-</v>
      </c>
      <c r="C78" s="54" t="str">
        <f>IFERROR(VLOOKUP(Tabla16[[#This Row],[Código]],HIC,8,FALSE),"-")</f>
        <v>-</v>
      </c>
      <c r="D78" s="42"/>
    </row>
    <row r="79" spans="1:4" x14ac:dyDescent="0.25">
      <c r="A79" s="53" t="str">
        <f>IFERROR(VLOOKUP(Tabla16[[#This Row],[Código]],HIC,2,FALSE),"-")</f>
        <v>-</v>
      </c>
      <c r="B79" s="54" t="str">
        <f>IFERROR(VLOOKUP(Tabla16[[#This Row],[Código]],HIC,3,FALSE),"-")</f>
        <v>-</v>
      </c>
      <c r="C79" s="54" t="str">
        <f>IFERROR(VLOOKUP(Tabla16[[#This Row],[Código]],HIC,8,FALSE),"-")</f>
        <v>-</v>
      </c>
      <c r="D79" s="42"/>
    </row>
    <row r="80" spans="1:4" x14ac:dyDescent="0.25">
      <c r="A80" s="53" t="str">
        <f>IFERROR(VLOOKUP(Tabla16[[#This Row],[Código]],HIC,2,FALSE),"-")</f>
        <v>-</v>
      </c>
      <c r="B80" s="54" t="str">
        <f>IFERROR(VLOOKUP(Tabla16[[#This Row],[Código]],HIC,3,FALSE),"-")</f>
        <v>-</v>
      </c>
      <c r="C80" s="54" t="str">
        <f>IFERROR(VLOOKUP(Tabla16[[#This Row],[Código]],HIC,8,FALSE),"-")</f>
        <v>-</v>
      </c>
      <c r="D80" s="42"/>
    </row>
    <row r="81" spans="1:4" x14ac:dyDescent="0.25">
      <c r="A81" s="53" t="str">
        <f>IFERROR(VLOOKUP(Tabla16[[#This Row],[Código]],HIC,2,FALSE),"-")</f>
        <v>-</v>
      </c>
      <c r="B81" s="54" t="str">
        <f>IFERROR(VLOOKUP(Tabla16[[#This Row],[Código]],HIC,3,FALSE),"-")</f>
        <v>-</v>
      </c>
      <c r="C81" s="54" t="str">
        <f>IFERROR(VLOOKUP(Tabla16[[#This Row],[Código]],HIC,8,FALSE),"-")</f>
        <v>-</v>
      </c>
      <c r="D81" s="42"/>
    </row>
    <row r="82" spans="1:4" x14ac:dyDescent="0.25">
      <c r="A82" s="53" t="str">
        <f>IFERROR(VLOOKUP(Tabla16[[#This Row],[Código]],HIC,2,FALSE),"-")</f>
        <v>-</v>
      </c>
      <c r="B82" s="54" t="str">
        <f>IFERROR(VLOOKUP(Tabla16[[#This Row],[Código]],HIC,3,FALSE),"-")</f>
        <v>-</v>
      </c>
      <c r="C82" s="54" t="str">
        <f>IFERROR(VLOOKUP(Tabla16[[#This Row],[Código]],HIC,8,FALSE),"-")</f>
        <v>-</v>
      </c>
      <c r="D82" s="42"/>
    </row>
    <row r="83" spans="1:4" x14ac:dyDescent="0.25">
      <c r="A83" s="53" t="str">
        <f>IFERROR(VLOOKUP(Tabla16[[#This Row],[Código]],HIC,2,FALSE),"-")</f>
        <v>-</v>
      </c>
      <c r="B83" s="54" t="str">
        <f>IFERROR(VLOOKUP(Tabla16[[#This Row],[Código]],HIC,3,FALSE),"-")</f>
        <v>-</v>
      </c>
      <c r="C83" s="54" t="str">
        <f>IFERROR(VLOOKUP(Tabla16[[#This Row],[Código]],HIC,8,FALSE),"-")</f>
        <v>-</v>
      </c>
      <c r="D83" s="42"/>
    </row>
    <row r="84" spans="1:4" x14ac:dyDescent="0.25">
      <c r="A84" s="53" t="str">
        <f>IFERROR(VLOOKUP(Tabla16[[#This Row],[Código]],HIC,2,FALSE),"-")</f>
        <v>-</v>
      </c>
      <c r="B84" s="54" t="str">
        <f>IFERROR(VLOOKUP(Tabla16[[#This Row],[Código]],HIC,3,FALSE),"-")</f>
        <v>-</v>
      </c>
      <c r="C84" s="54" t="str">
        <f>IFERROR(VLOOKUP(Tabla16[[#This Row],[Código]],HIC,8,FALSE),"-")</f>
        <v>-</v>
      </c>
      <c r="D84" s="42"/>
    </row>
    <row r="85" spans="1:4" x14ac:dyDescent="0.25">
      <c r="A85" s="53" t="str">
        <f>IFERROR(VLOOKUP(Tabla16[[#This Row],[Código]],HIC,2,FALSE),"-")</f>
        <v>-</v>
      </c>
      <c r="B85" s="54" t="str">
        <f>IFERROR(VLOOKUP(Tabla16[[#This Row],[Código]],HIC,3,FALSE),"-")</f>
        <v>-</v>
      </c>
      <c r="C85" s="54" t="str">
        <f>IFERROR(VLOOKUP(Tabla16[[#This Row],[Código]],HIC,8,FALSE),"-")</f>
        <v>-</v>
      </c>
      <c r="D85" s="42"/>
    </row>
    <row r="86" spans="1:4" x14ac:dyDescent="0.25">
      <c r="A86" s="53" t="str">
        <f>IFERROR(VLOOKUP(Tabla16[[#This Row],[Código]],HIC,2,FALSE),"-")</f>
        <v>-</v>
      </c>
      <c r="B86" s="54" t="str">
        <f>IFERROR(VLOOKUP(Tabla16[[#This Row],[Código]],HIC,3,FALSE),"-")</f>
        <v>-</v>
      </c>
      <c r="C86" s="54" t="str">
        <f>IFERROR(VLOOKUP(Tabla16[[#This Row],[Código]],HIC,8,FALSE),"-")</f>
        <v>-</v>
      </c>
      <c r="D86" s="42"/>
    </row>
    <row r="87" spans="1:4" x14ac:dyDescent="0.25">
      <c r="A87" s="53" t="str">
        <f>IFERROR(VLOOKUP(Tabla16[[#This Row],[Código]],HIC,2,FALSE),"-")</f>
        <v>-</v>
      </c>
      <c r="B87" s="54" t="str">
        <f>IFERROR(VLOOKUP(Tabla16[[#This Row],[Código]],HIC,3,FALSE),"-")</f>
        <v>-</v>
      </c>
      <c r="C87" s="54" t="str">
        <f>IFERROR(VLOOKUP(Tabla16[[#This Row],[Código]],HIC,8,FALSE),"-")</f>
        <v>-</v>
      </c>
      <c r="D87" s="42"/>
    </row>
    <row r="88" spans="1:4" x14ac:dyDescent="0.25">
      <c r="A88" s="53" t="str">
        <f>IFERROR(VLOOKUP(Tabla16[[#This Row],[Código]],HIC,2,FALSE),"-")</f>
        <v>-</v>
      </c>
      <c r="B88" s="54" t="str">
        <f>IFERROR(VLOOKUP(Tabla16[[#This Row],[Código]],HIC,3,FALSE),"-")</f>
        <v>-</v>
      </c>
      <c r="C88" s="54" t="str">
        <f>IFERROR(VLOOKUP(Tabla16[[#This Row],[Código]],HIC,8,FALSE),"-")</f>
        <v>-</v>
      </c>
      <c r="D88" s="42"/>
    </row>
    <row r="89" spans="1:4" x14ac:dyDescent="0.25">
      <c r="A89" s="53" t="str">
        <f>IFERROR(VLOOKUP(Tabla16[[#This Row],[Código]],HIC,2,FALSE),"-")</f>
        <v>-</v>
      </c>
      <c r="B89" s="54" t="str">
        <f>IFERROR(VLOOKUP(Tabla16[[#This Row],[Código]],HIC,3,FALSE),"-")</f>
        <v>-</v>
      </c>
      <c r="C89" s="54" t="str">
        <f>IFERROR(VLOOKUP(Tabla16[[#This Row],[Código]],HIC,8,FALSE),"-")</f>
        <v>-</v>
      </c>
      <c r="D89" s="42"/>
    </row>
    <row r="90" spans="1:4" x14ac:dyDescent="0.25">
      <c r="A90" s="53" t="str">
        <f>IFERROR(VLOOKUP(Tabla16[[#This Row],[Código]],HIC,2,FALSE),"-")</f>
        <v>-</v>
      </c>
      <c r="B90" s="54" t="str">
        <f>IFERROR(VLOOKUP(Tabla16[[#This Row],[Código]],HIC,3,FALSE),"-")</f>
        <v>-</v>
      </c>
      <c r="C90" s="54" t="str">
        <f>IFERROR(VLOOKUP(Tabla16[[#This Row],[Código]],HIC,8,FALSE),"-")</f>
        <v>-</v>
      </c>
      <c r="D90" s="42"/>
    </row>
    <row r="91" spans="1:4" x14ac:dyDescent="0.25">
      <c r="A91" s="53" t="str">
        <f>IFERROR(VLOOKUP(Tabla16[[#This Row],[Código]],HIC,2,FALSE),"-")</f>
        <v>-</v>
      </c>
      <c r="B91" s="54" t="str">
        <f>IFERROR(VLOOKUP(Tabla16[[#This Row],[Código]],HIC,3,FALSE),"-")</f>
        <v>-</v>
      </c>
      <c r="C91" s="54" t="str">
        <f>IFERROR(VLOOKUP(Tabla16[[#This Row],[Código]],HIC,8,FALSE),"-")</f>
        <v>-</v>
      </c>
      <c r="D91" s="42"/>
    </row>
    <row r="92" spans="1:4" x14ac:dyDescent="0.25">
      <c r="A92" s="53" t="str">
        <f>IFERROR(VLOOKUP(Tabla16[[#This Row],[Código]],HIC,2,FALSE),"-")</f>
        <v>-</v>
      </c>
      <c r="B92" s="54" t="str">
        <f>IFERROR(VLOOKUP(Tabla16[[#This Row],[Código]],HIC,3,FALSE),"-")</f>
        <v>-</v>
      </c>
      <c r="C92" s="54" t="str">
        <f>IFERROR(VLOOKUP(Tabla16[[#This Row],[Código]],HIC,8,FALSE),"-")</f>
        <v>-</v>
      </c>
      <c r="D92" s="42"/>
    </row>
    <row r="93" spans="1:4" x14ac:dyDescent="0.25">
      <c r="A93" s="53" t="str">
        <f>IFERROR(VLOOKUP(Tabla16[[#This Row],[Código]],HIC,2,FALSE),"-")</f>
        <v>-</v>
      </c>
      <c r="B93" s="54" t="str">
        <f>IFERROR(VLOOKUP(Tabla16[[#This Row],[Código]],HIC,3,FALSE),"-")</f>
        <v>-</v>
      </c>
      <c r="C93" s="54" t="str">
        <f>IFERROR(VLOOKUP(Tabla16[[#This Row],[Código]],HIC,8,FALSE),"-")</f>
        <v>-</v>
      </c>
      <c r="D93" s="42"/>
    </row>
    <row r="94" spans="1:4" x14ac:dyDescent="0.25">
      <c r="A94" s="53" t="str">
        <f>IFERROR(VLOOKUP(Tabla16[[#This Row],[Código]],HIC,2,FALSE),"-")</f>
        <v>-</v>
      </c>
      <c r="B94" s="54" t="str">
        <f>IFERROR(VLOOKUP(Tabla16[[#This Row],[Código]],HIC,3,FALSE),"-")</f>
        <v>-</v>
      </c>
      <c r="C94" s="54" t="str">
        <f>IFERROR(VLOOKUP(Tabla16[[#This Row],[Código]],HIC,8,FALSE),"-")</f>
        <v>-</v>
      </c>
      <c r="D94" s="42"/>
    </row>
    <row r="95" spans="1:4" x14ac:dyDescent="0.25">
      <c r="A95" s="53" t="str">
        <f>IFERROR(VLOOKUP(Tabla16[[#This Row],[Código]],HIC,2,FALSE),"-")</f>
        <v>-</v>
      </c>
      <c r="B95" s="54" t="str">
        <f>IFERROR(VLOOKUP(Tabla16[[#This Row],[Código]],HIC,3,FALSE),"-")</f>
        <v>-</v>
      </c>
      <c r="C95" s="54" t="str">
        <f>IFERROR(VLOOKUP(Tabla16[[#This Row],[Código]],HIC,8,FALSE),"-")</f>
        <v>-</v>
      </c>
      <c r="D95" s="42"/>
    </row>
    <row r="96" spans="1:4" x14ac:dyDescent="0.25">
      <c r="A96" s="53" t="str">
        <f>IFERROR(VLOOKUP(Tabla16[[#This Row],[Código]],HIC,2,FALSE),"-")</f>
        <v>-</v>
      </c>
      <c r="B96" s="54" t="str">
        <f>IFERROR(VLOOKUP(Tabla16[[#This Row],[Código]],HIC,3,FALSE),"-")</f>
        <v>-</v>
      </c>
      <c r="C96" s="54" t="str">
        <f>IFERROR(VLOOKUP(Tabla16[[#This Row],[Código]],HIC,8,FALSE),"-")</f>
        <v>-</v>
      </c>
      <c r="D96" s="42"/>
    </row>
    <row r="97" spans="1:4" x14ac:dyDescent="0.25">
      <c r="A97" s="53" t="str">
        <f>IFERROR(VLOOKUP(Tabla16[[#This Row],[Código]],HIC,2,FALSE),"-")</f>
        <v>-</v>
      </c>
      <c r="B97" s="54" t="str">
        <f>IFERROR(VLOOKUP(Tabla16[[#This Row],[Código]],HIC,3,FALSE),"-")</f>
        <v>-</v>
      </c>
      <c r="C97" s="54" t="str">
        <f>IFERROR(VLOOKUP(Tabla16[[#This Row],[Código]],HIC,8,FALSE),"-")</f>
        <v>-</v>
      </c>
      <c r="D97" s="42"/>
    </row>
    <row r="98" spans="1:4" x14ac:dyDescent="0.25">
      <c r="A98" s="53" t="str">
        <f>IFERROR(VLOOKUP(Tabla16[[#This Row],[Código]],HIC,2,FALSE),"-")</f>
        <v>-</v>
      </c>
      <c r="B98" s="54" t="str">
        <f>IFERROR(VLOOKUP(Tabla16[[#This Row],[Código]],HIC,3,FALSE),"-")</f>
        <v>-</v>
      </c>
      <c r="C98" s="54" t="str">
        <f>IFERROR(VLOOKUP(Tabla16[[#This Row],[Código]],HIC,8,FALSE),"-")</f>
        <v>-</v>
      </c>
      <c r="D98" s="42"/>
    </row>
    <row r="99" spans="1:4" x14ac:dyDescent="0.25">
      <c r="A99" s="53" t="str">
        <f>IFERROR(VLOOKUP(Tabla16[[#This Row],[Código]],HIC,2,FALSE),"-")</f>
        <v>-</v>
      </c>
      <c r="B99" s="54" t="str">
        <f>IFERROR(VLOOKUP(Tabla16[[#This Row],[Código]],HIC,3,FALSE),"-")</f>
        <v>-</v>
      </c>
      <c r="C99" s="54" t="str">
        <f>IFERROR(VLOOKUP(Tabla16[[#This Row],[Código]],HIC,8,FALSE),"-")</f>
        <v>-</v>
      </c>
      <c r="D99" s="42"/>
    </row>
    <row r="100" spans="1:4" x14ac:dyDescent="0.25">
      <c r="A100" s="53" t="str">
        <f>IFERROR(VLOOKUP(Tabla16[[#This Row],[Código]],HIC,2,FALSE),"-")</f>
        <v>-</v>
      </c>
      <c r="B100" s="54" t="str">
        <f>IFERROR(VLOOKUP(Tabla16[[#This Row],[Código]],HIC,3,FALSE),"-")</f>
        <v>-</v>
      </c>
      <c r="C100" s="54" t="str">
        <f>IFERROR(VLOOKUP(Tabla16[[#This Row],[Código]],HIC,8,FALSE),"-")</f>
        <v>-</v>
      </c>
      <c r="D100" s="42"/>
    </row>
    <row r="101" spans="1:4" x14ac:dyDescent="0.25">
      <c r="A101" s="53" t="str">
        <f>IFERROR(VLOOKUP(Tabla16[[#This Row],[Código]],HIC,2,FALSE),"-")</f>
        <v>-</v>
      </c>
      <c r="B101" s="54" t="str">
        <f>IFERROR(VLOOKUP(Tabla16[[#This Row],[Código]],HIC,3,FALSE),"-")</f>
        <v>-</v>
      </c>
      <c r="C101" s="54" t="str">
        <f>IFERROR(VLOOKUP(Tabla16[[#This Row],[Código]],HIC,8,FALSE),"-")</f>
        <v>-</v>
      </c>
      <c r="D101" s="42"/>
    </row>
    <row r="102" spans="1:4" x14ac:dyDescent="0.25">
      <c r="A102" s="53" t="str">
        <f>IFERROR(VLOOKUP(Tabla16[[#This Row],[Código]],HIC,2,FALSE),"-")</f>
        <v>-</v>
      </c>
      <c r="B102" s="54" t="str">
        <f>IFERROR(VLOOKUP(Tabla16[[#This Row],[Código]],HIC,3,FALSE),"-")</f>
        <v>-</v>
      </c>
      <c r="C102" s="54" t="str">
        <f>IFERROR(VLOOKUP(Tabla16[[#This Row],[Código]],HIC,8,FALSE),"-")</f>
        <v>-</v>
      </c>
      <c r="D102" s="42"/>
    </row>
    <row r="103" spans="1:4" x14ac:dyDescent="0.25">
      <c r="A103" s="53" t="str">
        <f>IFERROR(VLOOKUP(Tabla16[[#This Row],[Código]],HIC,2,FALSE),"-")</f>
        <v>-</v>
      </c>
      <c r="B103" s="55" t="str">
        <f>IFERROR(VLOOKUP(Tabla16[[#This Row],[Código]],HIC,3,FALSE),"-")</f>
        <v>-</v>
      </c>
      <c r="C103" s="55" t="str">
        <f>IFERROR(VLOOKUP(Tabla16[[#This Row],[Código]],HIC,8,FALSE),"-")</f>
        <v>-</v>
      </c>
      <c r="D103" s="42"/>
    </row>
  </sheetData>
  <sheetProtection algorithmName="SHA-512" hashValue="zI4KnYYvQpn2Mr9MylLwnPTBYl8aly+gYHu3iNkPC0DEV3TCT8lUYhiZbgCWDWVKl7gTee6RVpGiamvE2/lklA==" saltValue="b/h0XN1BzS6QZOQ0EvX1TA==" spinCount="100000" sheet="1" formatColumns="0" insertRows="0" deleteRows="0" sort="0" autoFilter="0" pivotTables="0"/>
  <mergeCells count="1">
    <mergeCell ref="A1:D1"/>
  </mergeCells>
  <dataValidations count="1">
    <dataValidation type="list" allowBlank="1" showInputMessage="1" showErrorMessage="1" sqref="D3:D99" xr:uid="{00000000-0002-0000-1500-000000000000}">
      <formula1>EstadoConservacion</formula1>
    </dataValidation>
  </dataValidations>
  <hyperlinks>
    <hyperlink ref="F1" location="LEEME!A1" display="Volver a LEEME" xr:uid="{00000000-0004-0000-1500-000000000000}"/>
    <hyperlink ref="F3" location="DICCIONARIOS!A1" display="DICCIONARIOS" xr:uid="{00000000-0004-0000-1500-000001000000}"/>
    <hyperlink ref="F2" location="INFO!A1" display="Volver a INFO" xr:uid="{00000000-0004-0000-1500-000002000000}"/>
  </hyperlinks>
  <pageMargins left="0.7" right="0.7" top="0.75" bottom="0.75" header="0.3" footer="0.3"/>
  <pageSetup paperSize="9" orientation="portrait" verticalDpi="1200"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8">
    <tabColor rgb="FF7030A0"/>
  </sheetPr>
  <dimension ref="A1:J103"/>
  <sheetViews>
    <sheetView workbookViewId="0">
      <selection activeCell="G5" sqref="G5"/>
    </sheetView>
  </sheetViews>
  <sheetFormatPr baseColWidth="10" defaultRowHeight="15" x14ac:dyDescent="0.25"/>
  <cols>
    <col min="1" max="1" width="9.140625" bestFit="1" customWidth="1"/>
    <col min="2" max="2" width="73.42578125" bestFit="1" customWidth="1"/>
    <col min="3" max="3" width="9" style="8" bestFit="1" customWidth="1"/>
    <col min="4" max="4" width="12.28515625" bestFit="1" customWidth="1"/>
    <col min="5" max="5" width="12.28515625" customWidth="1"/>
    <col min="6" max="6" width="9.7109375" bestFit="1" customWidth="1"/>
    <col min="7" max="7" width="28.5703125" bestFit="1" customWidth="1"/>
    <col min="8" max="8" width="22.7109375" customWidth="1"/>
    <col min="9" max="9" width="7.42578125" customWidth="1"/>
    <col min="10" max="10" width="14" bestFit="1" customWidth="1"/>
  </cols>
  <sheetData>
    <row r="1" spans="1:10" x14ac:dyDescent="0.25">
      <c r="A1" s="103" t="s">
        <v>950</v>
      </c>
      <c r="B1" s="103"/>
      <c r="C1" s="103"/>
      <c r="D1" s="103"/>
      <c r="E1" s="103"/>
      <c r="F1" s="103"/>
      <c r="G1" s="103"/>
      <c r="H1" s="103"/>
      <c r="J1" s="31" t="s">
        <v>531</v>
      </c>
    </row>
    <row r="2" spans="1:10" ht="15.75" thickBot="1" x14ac:dyDescent="0.3">
      <c r="A2" s="43" t="s">
        <v>44</v>
      </c>
      <c r="B2" s="44" t="s">
        <v>4</v>
      </c>
      <c r="C2" s="44" t="s">
        <v>8</v>
      </c>
      <c r="D2" t="s">
        <v>344</v>
      </c>
      <c r="E2" s="38" t="s">
        <v>3</v>
      </c>
      <c r="F2" s="38" t="s">
        <v>10</v>
      </c>
      <c r="G2" s="38" t="s">
        <v>11</v>
      </c>
      <c r="H2" s="87" t="s">
        <v>778</v>
      </c>
      <c r="J2" s="41" t="s">
        <v>962</v>
      </c>
    </row>
    <row r="3" spans="1:10" ht="15.75" thickTop="1" x14ac:dyDescent="0.25">
      <c r="A3" s="53" t="str">
        <f>IFERROR(VLOOKUP(Tabla16[[#This Row],[Código]],HIC,2,FALSE),"-")</f>
        <v>91E0</v>
      </c>
      <c r="B3" s="54" t="str">
        <f>IFERROR(VLOOKUP(Tabla16[[#This Row],[Código]],HIC,3,FALSE),"-")</f>
        <v>* Bosques aluviales de Alnus glutinosa y Fraxinus excelsior (Alno-Padion, Alnion incanae, Salicion albae)</v>
      </c>
      <c r="C3" s="54" t="str">
        <f>IFERROR(VLOOKUP(Tabla16[[#This Row],[Código]],HIC,8,FALSE),"-")</f>
        <v>ATL</v>
      </c>
      <c r="D3" s="42" t="s">
        <v>51</v>
      </c>
      <c r="E3" s="42" t="s">
        <v>26</v>
      </c>
      <c r="F3" s="42" t="s">
        <v>59</v>
      </c>
      <c r="G3" s="42"/>
      <c r="H3" s="45"/>
      <c r="J3" s="39" t="s">
        <v>321</v>
      </c>
    </row>
    <row r="4" spans="1:10" x14ac:dyDescent="0.25">
      <c r="A4" s="53" t="str">
        <f>IFERROR(VLOOKUP(Tabla16[[#This Row],[Código]],HIC,2,FALSE),"-")</f>
        <v>91E0</v>
      </c>
      <c r="B4" s="54" t="str">
        <f>IFERROR(VLOOKUP(Tabla16[[#This Row],[Código]],HIC,3,FALSE),"-")</f>
        <v>* Bosques aluviales de Alnus glutinosa y Fraxinus excelsior (Alno-Padion, Alnion incanae, Salicion albae)</v>
      </c>
      <c r="C4" s="54" t="str">
        <f>IFERROR(VLOOKUP(Tabla16[[#This Row],[Código]],HIC,8,FALSE),"-")</f>
        <v>MED</v>
      </c>
      <c r="D4" s="42" t="s">
        <v>51</v>
      </c>
      <c r="E4" s="42" t="s">
        <v>27</v>
      </c>
      <c r="F4" s="42" t="s">
        <v>58</v>
      </c>
      <c r="G4" s="42" t="s">
        <v>29</v>
      </c>
      <c r="H4" s="45"/>
    </row>
    <row r="5" spans="1:10" x14ac:dyDescent="0.25">
      <c r="A5" s="53" t="str">
        <f>IFERROR(VLOOKUP(Tabla16[[#This Row],[Código]],HIC,2,FALSE),"-")</f>
        <v>4030</v>
      </c>
      <c r="B5" s="54" t="str">
        <f>IFERROR(VLOOKUP(Tabla16[[#This Row],[Código]],HIC,3,FALSE),"-")</f>
        <v>Brezales secos europeos</v>
      </c>
      <c r="C5" s="54" t="str">
        <f>IFERROR(VLOOKUP(Tabla16[[#This Row],[Código]],HIC,8,FALSE),"-")</f>
        <v>ATL</v>
      </c>
      <c r="D5" s="42" t="s">
        <v>53</v>
      </c>
      <c r="E5" s="42" t="s">
        <v>26</v>
      </c>
      <c r="F5" s="42" t="s">
        <v>58</v>
      </c>
      <c r="G5" s="42" t="s">
        <v>30</v>
      </c>
      <c r="H5" s="45"/>
    </row>
    <row r="6" spans="1:10" x14ac:dyDescent="0.25">
      <c r="A6" s="53" t="str">
        <f>IFERROR(VLOOKUP(Tabla16[[#This Row],[Código]],HIC,2,FALSE),"-")</f>
        <v>-</v>
      </c>
      <c r="B6" s="54" t="str">
        <f>IFERROR(VLOOKUP(Tabla16[[#This Row],[Código]],HIC,3,FALSE),"-")</f>
        <v>-</v>
      </c>
      <c r="C6" s="54" t="str">
        <f>IFERROR(VLOOKUP(Tabla16[[#This Row],[Código]],HIC,8,FALSE),"-")</f>
        <v>-</v>
      </c>
      <c r="D6" s="42"/>
      <c r="E6" s="42"/>
      <c r="F6" s="42"/>
      <c r="G6" s="42"/>
      <c r="H6" s="45"/>
    </row>
    <row r="7" spans="1:10" x14ac:dyDescent="0.25">
      <c r="A7" s="53" t="str">
        <f>IFERROR(VLOOKUP(Tabla16[[#This Row],[Código]],HIC,2,FALSE),"-")</f>
        <v>-</v>
      </c>
      <c r="B7" s="54" t="str">
        <f>IFERROR(VLOOKUP(Tabla16[[#This Row],[Código]],HIC,3,FALSE),"-")</f>
        <v>-</v>
      </c>
      <c r="C7" s="54" t="str">
        <f>IFERROR(VLOOKUP(Tabla16[[#This Row],[Código]],HIC,8,FALSE),"-")</f>
        <v>-</v>
      </c>
      <c r="D7" s="42"/>
      <c r="E7" s="42"/>
      <c r="F7" s="42"/>
      <c r="G7" s="42"/>
      <c r="H7" s="45"/>
    </row>
    <row r="8" spans="1:10" x14ac:dyDescent="0.25">
      <c r="A8" s="53" t="str">
        <f>IFERROR(VLOOKUP(Tabla16[[#This Row],[Código]],HIC,2,FALSE),"-")</f>
        <v>-</v>
      </c>
      <c r="B8" s="54" t="str">
        <f>IFERROR(VLOOKUP(Tabla16[[#This Row],[Código]],HIC,3,FALSE),"-")</f>
        <v>-</v>
      </c>
      <c r="C8" s="54" t="str">
        <f>IFERROR(VLOOKUP(Tabla16[[#This Row],[Código]],HIC,8,FALSE),"-")</f>
        <v>-</v>
      </c>
      <c r="D8" s="42"/>
      <c r="E8" s="42"/>
      <c r="F8" s="42"/>
      <c r="G8" s="42"/>
      <c r="H8" s="45"/>
    </row>
    <row r="9" spans="1:10" x14ac:dyDescent="0.25">
      <c r="A9" s="53" t="str">
        <f>IFERROR(VLOOKUP(Tabla16[[#This Row],[Código]],HIC,2,FALSE),"-")</f>
        <v>-</v>
      </c>
      <c r="B9" s="54" t="str">
        <f>IFERROR(VLOOKUP(Tabla16[[#This Row],[Código]],HIC,3,FALSE),"-")</f>
        <v>-</v>
      </c>
      <c r="C9" s="54" t="str">
        <f>IFERROR(VLOOKUP(Tabla16[[#This Row],[Código]],HIC,8,FALSE),"-")</f>
        <v>-</v>
      </c>
      <c r="D9" s="42"/>
      <c r="E9" s="42"/>
      <c r="F9" s="42"/>
      <c r="G9" s="42"/>
      <c r="H9" s="45"/>
    </row>
    <row r="10" spans="1:10" x14ac:dyDescent="0.25">
      <c r="A10" s="53" t="str">
        <f>IFERROR(VLOOKUP(Tabla16[[#This Row],[Código]],HIC,2,FALSE),"-")</f>
        <v>-</v>
      </c>
      <c r="B10" s="54" t="str">
        <f>IFERROR(VLOOKUP(Tabla16[[#This Row],[Código]],HIC,3,FALSE),"-")</f>
        <v>-</v>
      </c>
      <c r="C10" s="54" t="str">
        <f>IFERROR(VLOOKUP(Tabla16[[#This Row],[Código]],HIC,8,FALSE),"-")</f>
        <v>-</v>
      </c>
      <c r="D10" s="42"/>
      <c r="E10" s="42"/>
      <c r="F10" s="42"/>
      <c r="G10" s="42"/>
      <c r="H10" s="45"/>
    </row>
    <row r="11" spans="1:10" x14ac:dyDescent="0.25">
      <c r="A11" s="53" t="str">
        <f>IFERROR(VLOOKUP(Tabla16[[#This Row],[Código]],HIC,2,FALSE),"-")</f>
        <v>-</v>
      </c>
      <c r="B11" s="54" t="str">
        <f>IFERROR(VLOOKUP(Tabla16[[#This Row],[Código]],HIC,3,FALSE),"-")</f>
        <v>-</v>
      </c>
      <c r="C11" s="54" t="str">
        <f>IFERROR(VLOOKUP(Tabla16[[#This Row],[Código]],HIC,8,FALSE),"-")</f>
        <v>-</v>
      </c>
      <c r="D11" s="42"/>
      <c r="E11" s="42"/>
      <c r="F11" s="42"/>
      <c r="G11" s="42"/>
      <c r="H11" s="45"/>
    </row>
    <row r="12" spans="1:10" x14ac:dyDescent="0.25">
      <c r="A12" s="53" t="str">
        <f>IFERROR(VLOOKUP(Tabla16[[#This Row],[Código]],HIC,2,FALSE),"-")</f>
        <v>-</v>
      </c>
      <c r="B12" s="54" t="str">
        <f>IFERROR(VLOOKUP(Tabla16[[#This Row],[Código]],HIC,3,FALSE),"-")</f>
        <v>-</v>
      </c>
      <c r="C12" s="54" t="str">
        <f>IFERROR(VLOOKUP(Tabla16[[#This Row],[Código]],HIC,8,FALSE),"-")</f>
        <v>-</v>
      </c>
      <c r="D12" s="42"/>
      <c r="E12" s="42"/>
      <c r="F12" s="42"/>
      <c r="G12" s="42"/>
      <c r="H12" s="45"/>
    </row>
    <row r="13" spans="1:10" x14ac:dyDescent="0.25">
      <c r="A13" s="53" t="str">
        <f>IFERROR(VLOOKUP(Tabla16[[#This Row],[Código]],HIC,2,FALSE),"-")</f>
        <v>-</v>
      </c>
      <c r="B13" s="54" t="str">
        <f>IFERROR(VLOOKUP(Tabla16[[#This Row],[Código]],HIC,3,FALSE),"-")</f>
        <v>-</v>
      </c>
      <c r="C13" s="54" t="str">
        <f>IFERROR(VLOOKUP(Tabla16[[#This Row],[Código]],HIC,8,FALSE),"-")</f>
        <v>-</v>
      </c>
      <c r="D13" s="42"/>
      <c r="E13" s="42"/>
      <c r="F13" s="42"/>
      <c r="G13" s="42"/>
      <c r="H13" s="45"/>
    </row>
    <row r="14" spans="1:10" x14ac:dyDescent="0.25">
      <c r="A14" s="53" t="str">
        <f>IFERROR(VLOOKUP(Tabla16[[#This Row],[Código]],HIC,2,FALSE),"-")</f>
        <v>-</v>
      </c>
      <c r="B14" s="54" t="str">
        <f>IFERROR(VLOOKUP(Tabla16[[#This Row],[Código]],HIC,3,FALSE),"-")</f>
        <v>-</v>
      </c>
      <c r="C14" s="54" t="str">
        <f>IFERROR(VLOOKUP(Tabla16[[#This Row],[Código]],HIC,8,FALSE),"-")</f>
        <v>-</v>
      </c>
      <c r="D14" s="42"/>
      <c r="E14" s="42"/>
      <c r="F14" s="42"/>
      <c r="G14" s="42"/>
      <c r="H14" s="45"/>
    </row>
    <row r="15" spans="1:10" x14ac:dyDescent="0.25">
      <c r="A15" s="53" t="str">
        <f>IFERROR(VLOOKUP(Tabla16[[#This Row],[Código]],HIC,2,FALSE),"-")</f>
        <v>-</v>
      </c>
      <c r="B15" s="54" t="str">
        <f>IFERROR(VLOOKUP(Tabla16[[#This Row],[Código]],HIC,3,FALSE),"-")</f>
        <v>-</v>
      </c>
      <c r="C15" s="54" t="str">
        <f>IFERROR(VLOOKUP(Tabla16[[#This Row],[Código]],HIC,8,FALSE),"-")</f>
        <v>-</v>
      </c>
      <c r="D15" s="42"/>
      <c r="E15" s="42"/>
      <c r="F15" s="42"/>
      <c r="G15" s="42"/>
      <c r="H15" s="45"/>
    </row>
    <row r="16" spans="1:10" x14ac:dyDescent="0.25">
      <c r="A16" s="53" t="str">
        <f>IFERROR(VLOOKUP(Tabla16[[#This Row],[Código]],HIC,2,FALSE),"-")</f>
        <v>-</v>
      </c>
      <c r="B16" s="54" t="str">
        <f>IFERROR(VLOOKUP(Tabla16[[#This Row],[Código]],HIC,3,FALSE),"-")</f>
        <v>-</v>
      </c>
      <c r="C16" s="54" t="str">
        <f>IFERROR(VLOOKUP(Tabla16[[#This Row],[Código]],HIC,8,FALSE),"-")</f>
        <v>-</v>
      </c>
      <c r="D16" s="42"/>
      <c r="E16" s="42"/>
      <c r="F16" s="42"/>
      <c r="G16" s="42"/>
      <c r="H16" s="45"/>
    </row>
    <row r="17" spans="1:8" x14ac:dyDescent="0.25">
      <c r="A17" s="53" t="str">
        <f>IFERROR(VLOOKUP(Tabla16[[#This Row],[Código]],HIC,2,FALSE),"-")</f>
        <v>-</v>
      </c>
      <c r="B17" s="54" t="str">
        <f>IFERROR(VLOOKUP(Tabla16[[#This Row],[Código]],HIC,3,FALSE),"-")</f>
        <v>-</v>
      </c>
      <c r="C17" s="54" t="str">
        <f>IFERROR(VLOOKUP(Tabla16[[#This Row],[Código]],HIC,8,FALSE),"-")</f>
        <v>-</v>
      </c>
      <c r="D17" s="42"/>
      <c r="E17" s="42"/>
      <c r="F17" s="42"/>
      <c r="G17" s="42"/>
      <c r="H17" s="45"/>
    </row>
    <row r="18" spans="1:8" x14ac:dyDescent="0.25">
      <c r="A18" s="53" t="str">
        <f>IFERROR(VLOOKUP(Tabla16[[#This Row],[Código]],HIC,2,FALSE),"-")</f>
        <v>-</v>
      </c>
      <c r="B18" s="54" t="str">
        <f>IFERROR(VLOOKUP(Tabla16[[#This Row],[Código]],HIC,3,FALSE),"-")</f>
        <v>-</v>
      </c>
      <c r="C18" s="54" t="str">
        <f>IFERROR(VLOOKUP(Tabla16[[#This Row],[Código]],HIC,8,FALSE),"-")</f>
        <v>-</v>
      </c>
      <c r="D18" s="42"/>
      <c r="E18" s="42"/>
      <c r="F18" s="42"/>
      <c r="G18" s="42"/>
      <c r="H18" s="45"/>
    </row>
    <row r="19" spans="1:8" x14ac:dyDescent="0.25">
      <c r="A19" s="53" t="str">
        <f>IFERROR(VLOOKUP(Tabla16[[#This Row],[Código]],HIC,2,FALSE),"-")</f>
        <v>-</v>
      </c>
      <c r="B19" s="54" t="str">
        <f>IFERROR(VLOOKUP(Tabla16[[#This Row],[Código]],HIC,3,FALSE),"-")</f>
        <v>-</v>
      </c>
      <c r="C19" s="54" t="str">
        <f>IFERROR(VLOOKUP(Tabla16[[#This Row],[Código]],HIC,8,FALSE),"-")</f>
        <v>-</v>
      </c>
      <c r="D19" s="42"/>
      <c r="E19" s="42"/>
      <c r="F19" s="42"/>
      <c r="G19" s="42"/>
      <c r="H19" s="45"/>
    </row>
    <row r="20" spans="1:8" x14ac:dyDescent="0.25">
      <c r="A20" s="53" t="str">
        <f>IFERROR(VLOOKUP(Tabla16[[#This Row],[Código]],HIC,2,FALSE),"-")</f>
        <v>-</v>
      </c>
      <c r="B20" s="54" t="str">
        <f>IFERROR(VLOOKUP(Tabla16[[#This Row],[Código]],HIC,3,FALSE),"-")</f>
        <v>-</v>
      </c>
      <c r="C20" s="54" t="str">
        <f>IFERROR(VLOOKUP(Tabla16[[#This Row],[Código]],HIC,8,FALSE),"-")</f>
        <v>-</v>
      </c>
      <c r="D20" s="42"/>
      <c r="E20" s="42"/>
      <c r="F20" s="42"/>
      <c r="G20" s="42"/>
      <c r="H20" s="45"/>
    </row>
    <row r="21" spans="1:8" x14ac:dyDescent="0.25">
      <c r="A21" s="53" t="str">
        <f>IFERROR(VLOOKUP(Tabla16[[#This Row],[Código]],HIC,2,FALSE),"-")</f>
        <v>-</v>
      </c>
      <c r="B21" s="54" t="str">
        <f>IFERROR(VLOOKUP(Tabla16[[#This Row],[Código]],HIC,3,FALSE),"-")</f>
        <v>-</v>
      </c>
      <c r="C21" s="54" t="str">
        <f>IFERROR(VLOOKUP(Tabla16[[#This Row],[Código]],HIC,8,FALSE),"-")</f>
        <v>-</v>
      </c>
      <c r="D21" s="42"/>
      <c r="E21" s="42"/>
      <c r="F21" s="42"/>
      <c r="G21" s="42"/>
      <c r="H21" s="45"/>
    </row>
    <row r="22" spans="1:8" x14ac:dyDescent="0.25">
      <c r="A22" s="53" t="str">
        <f>IFERROR(VLOOKUP(Tabla16[[#This Row],[Código]],HIC,2,FALSE),"-")</f>
        <v>-</v>
      </c>
      <c r="B22" s="54" t="str">
        <f>IFERROR(VLOOKUP(Tabla16[[#This Row],[Código]],HIC,3,FALSE),"-")</f>
        <v>-</v>
      </c>
      <c r="C22" s="54" t="str">
        <f>IFERROR(VLOOKUP(Tabla16[[#This Row],[Código]],HIC,8,FALSE),"-")</f>
        <v>-</v>
      </c>
      <c r="D22" s="42"/>
      <c r="E22" s="42"/>
      <c r="F22" s="42"/>
      <c r="G22" s="42"/>
      <c r="H22" s="45"/>
    </row>
    <row r="23" spans="1:8" x14ac:dyDescent="0.25">
      <c r="A23" s="53" t="str">
        <f>IFERROR(VLOOKUP(Tabla16[[#This Row],[Código]],HIC,2,FALSE),"-")</f>
        <v>-</v>
      </c>
      <c r="B23" s="54" t="str">
        <f>IFERROR(VLOOKUP(Tabla16[[#This Row],[Código]],HIC,3,FALSE),"-")</f>
        <v>-</v>
      </c>
      <c r="C23" s="54" t="str">
        <f>IFERROR(VLOOKUP(Tabla16[[#This Row],[Código]],HIC,8,FALSE),"-")</f>
        <v>-</v>
      </c>
      <c r="D23" s="42"/>
      <c r="E23" s="42"/>
      <c r="F23" s="42"/>
      <c r="G23" s="42"/>
      <c r="H23" s="45"/>
    </row>
    <row r="24" spans="1:8" x14ac:dyDescent="0.25">
      <c r="A24" s="53" t="str">
        <f>IFERROR(VLOOKUP(Tabla16[[#This Row],[Código]],HIC,2,FALSE),"-")</f>
        <v>-</v>
      </c>
      <c r="B24" s="54" t="str">
        <f>IFERROR(VLOOKUP(Tabla16[[#This Row],[Código]],HIC,3,FALSE),"-")</f>
        <v>-</v>
      </c>
      <c r="C24" s="54" t="str">
        <f>IFERROR(VLOOKUP(Tabla16[[#This Row],[Código]],HIC,8,FALSE),"-")</f>
        <v>-</v>
      </c>
      <c r="D24" s="42"/>
      <c r="E24" s="42"/>
      <c r="F24" s="42"/>
      <c r="G24" s="42"/>
      <c r="H24" s="45"/>
    </row>
    <row r="25" spans="1:8" x14ac:dyDescent="0.25">
      <c r="A25" s="53" t="str">
        <f>IFERROR(VLOOKUP(Tabla16[[#This Row],[Código]],HIC,2,FALSE),"-")</f>
        <v>-</v>
      </c>
      <c r="B25" s="54" t="str">
        <f>IFERROR(VLOOKUP(Tabla16[[#This Row],[Código]],HIC,3,FALSE),"-")</f>
        <v>-</v>
      </c>
      <c r="C25" s="54" t="str">
        <f>IFERROR(VLOOKUP(Tabla16[[#This Row],[Código]],HIC,8,FALSE),"-")</f>
        <v>-</v>
      </c>
      <c r="D25" s="42"/>
      <c r="E25" s="42"/>
      <c r="F25" s="42"/>
      <c r="G25" s="42"/>
      <c r="H25" s="45"/>
    </row>
    <row r="26" spans="1:8" x14ac:dyDescent="0.25">
      <c r="A26" s="53" t="str">
        <f>IFERROR(VLOOKUP(Tabla16[[#This Row],[Código]],HIC,2,FALSE),"-")</f>
        <v>-</v>
      </c>
      <c r="B26" s="54" t="str">
        <f>IFERROR(VLOOKUP(Tabla16[[#This Row],[Código]],HIC,3,FALSE),"-")</f>
        <v>-</v>
      </c>
      <c r="C26" s="54" t="str">
        <f>IFERROR(VLOOKUP(Tabla16[[#This Row],[Código]],HIC,8,FALSE),"-")</f>
        <v>-</v>
      </c>
      <c r="D26" s="42"/>
      <c r="E26" s="42"/>
      <c r="F26" s="42"/>
      <c r="G26" s="42"/>
      <c r="H26" s="45"/>
    </row>
    <row r="27" spans="1:8" x14ac:dyDescent="0.25">
      <c r="A27" s="53" t="str">
        <f>IFERROR(VLOOKUP(Tabla16[[#This Row],[Código]],HIC,2,FALSE),"-")</f>
        <v>-</v>
      </c>
      <c r="B27" s="54" t="str">
        <f>IFERROR(VLOOKUP(Tabla16[[#This Row],[Código]],HIC,3,FALSE),"-")</f>
        <v>-</v>
      </c>
      <c r="C27" s="54" t="str">
        <f>IFERROR(VLOOKUP(Tabla16[[#This Row],[Código]],HIC,8,FALSE),"-")</f>
        <v>-</v>
      </c>
      <c r="D27" s="42"/>
      <c r="E27" s="42"/>
      <c r="F27" s="42"/>
      <c r="G27" s="42"/>
      <c r="H27" s="45"/>
    </row>
    <row r="28" spans="1:8" x14ac:dyDescent="0.25">
      <c r="A28" s="53" t="str">
        <f>IFERROR(VLOOKUP(Tabla16[[#This Row],[Código]],HIC,2,FALSE),"-")</f>
        <v>-</v>
      </c>
      <c r="B28" s="54" t="str">
        <f>IFERROR(VLOOKUP(Tabla16[[#This Row],[Código]],HIC,3,FALSE),"-")</f>
        <v>-</v>
      </c>
      <c r="C28" s="54" t="str">
        <f>IFERROR(VLOOKUP(Tabla16[[#This Row],[Código]],HIC,8,FALSE),"-")</f>
        <v>-</v>
      </c>
      <c r="D28" s="42"/>
      <c r="E28" s="42"/>
      <c r="F28" s="42"/>
      <c r="G28" s="42"/>
      <c r="H28" s="45"/>
    </row>
    <row r="29" spans="1:8" x14ac:dyDescent="0.25">
      <c r="A29" s="53" t="str">
        <f>IFERROR(VLOOKUP(Tabla16[[#This Row],[Código]],HIC,2,FALSE),"-")</f>
        <v>-</v>
      </c>
      <c r="B29" s="54" t="str">
        <f>IFERROR(VLOOKUP(Tabla16[[#This Row],[Código]],HIC,3,FALSE),"-")</f>
        <v>-</v>
      </c>
      <c r="C29" s="54" t="str">
        <f>IFERROR(VLOOKUP(Tabla16[[#This Row],[Código]],HIC,8,FALSE),"-")</f>
        <v>-</v>
      </c>
      <c r="D29" s="42"/>
      <c r="E29" s="42"/>
      <c r="F29" s="42"/>
      <c r="G29" s="42"/>
      <c r="H29" s="45"/>
    </row>
    <row r="30" spans="1:8" x14ac:dyDescent="0.25">
      <c r="A30" s="53" t="str">
        <f>IFERROR(VLOOKUP(Tabla16[[#This Row],[Código]],HIC,2,FALSE),"-")</f>
        <v>-</v>
      </c>
      <c r="B30" s="54" t="str">
        <f>IFERROR(VLOOKUP(Tabla16[[#This Row],[Código]],HIC,3,FALSE),"-")</f>
        <v>-</v>
      </c>
      <c r="C30" s="54" t="str">
        <f>IFERROR(VLOOKUP(Tabla16[[#This Row],[Código]],HIC,8,FALSE),"-")</f>
        <v>-</v>
      </c>
      <c r="D30" s="42"/>
      <c r="E30" s="42"/>
      <c r="F30" s="42"/>
      <c r="G30" s="42"/>
      <c r="H30" s="45"/>
    </row>
    <row r="31" spans="1:8" x14ac:dyDescent="0.25">
      <c r="A31" s="53" t="str">
        <f>IFERROR(VLOOKUP(Tabla16[[#This Row],[Código]],HIC,2,FALSE),"-")</f>
        <v>-</v>
      </c>
      <c r="B31" s="54" t="str">
        <f>IFERROR(VLOOKUP(Tabla16[[#This Row],[Código]],HIC,3,FALSE),"-")</f>
        <v>-</v>
      </c>
      <c r="C31" s="54" t="str">
        <f>IFERROR(VLOOKUP(Tabla16[[#This Row],[Código]],HIC,8,FALSE),"-")</f>
        <v>-</v>
      </c>
      <c r="D31" s="42"/>
      <c r="E31" s="42"/>
      <c r="F31" s="42"/>
      <c r="G31" s="42"/>
      <c r="H31" s="45"/>
    </row>
    <row r="32" spans="1:8" x14ac:dyDescent="0.25">
      <c r="A32" s="53" t="str">
        <f>IFERROR(VLOOKUP(Tabla16[[#This Row],[Código]],HIC,2,FALSE),"-")</f>
        <v>-</v>
      </c>
      <c r="B32" s="54" t="str">
        <f>IFERROR(VLOOKUP(Tabla16[[#This Row],[Código]],HIC,3,FALSE),"-")</f>
        <v>-</v>
      </c>
      <c r="C32" s="54" t="str">
        <f>IFERROR(VLOOKUP(Tabla16[[#This Row],[Código]],HIC,8,FALSE),"-")</f>
        <v>-</v>
      </c>
      <c r="D32" s="42"/>
      <c r="E32" s="42"/>
      <c r="F32" s="42"/>
      <c r="G32" s="42"/>
      <c r="H32" s="45"/>
    </row>
    <row r="33" spans="1:8" x14ac:dyDescent="0.25">
      <c r="A33" s="53" t="str">
        <f>IFERROR(VLOOKUP(Tabla16[[#This Row],[Código]],HIC,2,FALSE),"-")</f>
        <v>-</v>
      </c>
      <c r="B33" s="54" t="str">
        <f>IFERROR(VLOOKUP(Tabla16[[#This Row],[Código]],HIC,3,FALSE),"-")</f>
        <v>-</v>
      </c>
      <c r="C33" s="54" t="str">
        <f>IFERROR(VLOOKUP(Tabla16[[#This Row],[Código]],HIC,8,FALSE),"-")</f>
        <v>-</v>
      </c>
      <c r="D33" s="42"/>
      <c r="E33" s="42"/>
      <c r="F33" s="42"/>
      <c r="G33" s="42"/>
      <c r="H33" s="45"/>
    </row>
    <row r="34" spans="1:8" x14ac:dyDescent="0.25">
      <c r="A34" s="53" t="str">
        <f>IFERROR(VLOOKUP(Tabla16[[#This Row],[Código]],HIC,2,FALSE),"-")</f>
        <v>-</v>
      </c>
      <c r="B34" s="54" t="str">
        <f>IFERROR(VLOOKUP(Tabla16[[#This Row],[Código]],HIC,3,FALSE),"-")</f>
        <v>-</v>
      </c>
      <c r="C34" s="54" t="str">
        <f>IFERROR(VLOOKUP(Tabla16[[#This Row],[Código]],HIC,8,FALSE),"-")</f>
        <v>-</v>
      </c>
      <c r="D34" s="42"/>
      <c r="E34" s="42"/>
      <c r="F34" s="42"/>
      <c r="G34" s="42"/>
      <c r="H34" s="45"/>
    </row>
    <row r="35" spans="1:8" x14ac:dyDescent="0.25">
      <c r="A35" s="53" t="str">
        <f>IFERROR(VLOOKUP(Tabla16[[#This Row],[Código]],HIC,2,FALSE),"-")</f>
        <v>-</v>
      </c>
      <c r="B35" s="54" t="str">
        <f>IFERROR(VLOOKUP(Tabla16[[#This Row],[Código]],HIC,3,FALSE),"-")</f>
        <v>-</v>
      </c>
      <c r="C35" s="54" t="str">
        <f>IFERROR(VLOOKUP(Tabla16[[#This Row],[Código]],HIC,8,FALSE),"-")</f>
        <v>-</v>
      </c>
      <c r="D35" s="42"/>
      <c r="E35" s="42"/>
      <c r="F35" s="42"/>
      <c r="G35" s="42"/>
      <c r="H35" s="45"/>
    </row>
    <row r="36" spans="1:8" x14ac:dyDescent="0.25">
      <c r="A36" s="53" t="str">
        <f>IFERROR(VLOOKUP(Tabla16[[#This Row],[Código]],HIC,2,FALSE),"-")</f>
        <v>-</v>
      </c>
      <c r="B36" s="54" t="str">
        <f>IFERROR(VLOOKUP(Tabla16[[#This Row],[Código]],HIC,3,FALSE),"-")</f>
        <v>-</v>
      </c>
      <c r="C36" s="54" t="str">
        <f>IFERROR(VLOOKUP(Tabla16[[#This Row],[Código]],HIC,8,FALSE),"-")</f>
        <v>-</v>
      </c>
      <c r="D36" s="42"/>
      <c r="E36" s="42"/>
      <c r="F36" s="42"/>
      <c r="G36" s="42"/>
      <c r="H36" s="45"/>
    </row>
    <row r="37" spans="1:8" x14ac:dyDescent="0.25">
      <c r="A37" s="53" t="str">
        <f>IFERROR(VLOOKUP(Tabla16[[#This Row],[Código]],HIC,2,FALSE),"-")</f>
        <v>-</v>
      </c>
      <c r="B37" s="54" t="str">
        <f>IFERROR(VLOOKUP(Tabla16[[#This Row],[Código]],HIC,3,FALSE),"-")</f>
        <v>-</v>
      </c>
      <c r="C37" s="54" t="str">
        <f>IFERROR(VLOOKUP(Tabla16[[#This Row],[Código]],HIC,8,FALSE),"-")</f>
        <v>-</v>
      </c>
      <c r="D37" s="42"/>
      <c r="E37" s="42"/>
      <c r="F37" s="42"/>
      <c r="G37" s="42"/>
      <c r="H37" s="45"/>
    </row>
    <row r="38" spans="1:8" x14ac:dyDescent="0.25">
      <c r="A38" s="53" t="str">
        <f>IFERROR(VLOOKUP(Tabla16[[#This Row],[Código]],HIC,2,FALSE),"-")</f>
        <v>-</v>
      </c>
      <c r="B38" s="54" t="str">
        <f>IFERROR(VLOOKUP(Tabla16[[#This Row],[Código]],HIC,3,FALSE),"-")</f>
        <v>-</v>
      </c>
      <c r="C38" s="54" t="str">
        <f>IFERROR(VLOOKUP(Tabla16[[#This Row],[Código]],HIC,8,FALSE),"-")</f>
        <v>-</v>
      </c>
      <c r="D38" s="42"/>
      <c r="E38" s="42"/>
      <c r="F38" s="42"/>
      <c r="G38" s="42"/>
      <c r="H38" s="45"/>
    </row>
    <row r="39" spans="1:8" x14ac:dyDescent="0.25">
      <c r="A39" s="53" t="str">
        <f>IFERROR(VLOOKUP(Tabla16[[#This Row],[Código]],HIC,2,FALSE),"-")</f>
        <v>-</v>
      </c>
      <c r="B39" s="54" t="str">
        <f>IFERROR(VLOOKUP(Tabla16[[#This Row],[Código]],HIC,3,FALSE),"-")</f>
        <v>-</v>
      </c>
      <c r="C39" s="54" t="str">
        <f>IFERROR(VLOOKUP(Tabla16[[#This Row],[Código]],HIC,8,FALSE),"-")</f>
        <v>-</v>
      </c>
      <c r="D39" s="42"/>
      <c r="E39" s="42"/>
      <c r="F39" s="42"/>
      <c r="G39" s="42"/>
      <c r="H39" s="45"/>
    </row>
    <row r="40" spans="1:8" x14ac:dyDescent="0.25">
      <c r="A40" s="53" t="str">
        <f>IFERROR(VLOOKUP(Tabla16[[#This Row],[Código]],HIC,2,FALSE),"-")</f>
        <v>-</v>
      </c>
      <c r="B40" s="54" t="str">
        <f>IFERROR(VLOOKUP(Tabla16[[#This Row],[Código]],HIC,3,FALSE),"-")</f>
        <v>-</v>
      </c>
      <c r="C40" s="54" t="str">
        <f>IFERROR(VLOOKUP(Tabla16[[#This Row],[Código]],HIC,8,FALSE),"-")</f>
        <v>-</v>
      </c>
      <c r="D40" s="42"/>
      <c r="E40" s="42"/>
      <c r="F40" s="42"/>
      <c r="G40" s="42"/>
      <c r="H40" s="45"/>
    </row>
    <row r="41" spans="1:8" x14ac:dyDescent="0.25">
      <c r="A41" s="53" t="str">
        <f>IFERROR(VLOOKUP(Tabla16[[#This Row],[Código]],HIC,2,FALSE),"-")</f>
        <v>-</v>
      </c>
      <c r="B41" s="54" t="str">
        <f>IFERROR(VLOOKUP(Tabla16[[#This Row],[Código]],HIC,3,FALSE),"-")</f>
        <v>-</v>
      </c>
      <c r="C41" s="54" t="str">
        <f>IFERROR(VLOOKUP(Tabla16[[#This Row],[Código]],HIC,8,FALSE),"-")</f>
        <v>-</v>
      </c>
      <c r="D41" s="42"/>
      <c r="E41" s="42"/>
      <c r="F41" s="42"/>
      <c r="G41" s="42"/>
      <c r="H41" s="45"/>
    </row>
    <row r="42" spans="1:8" x14ac:dyDescent="0.25">
      <c r="A42" s="53" t="str">
        <f>IFERROR(VLOOKUP(Tabla16[[#This Row],[Código]],HIC,2,FALSE),"-")</f>
        <v>-</v>
      </c>
      <c r="B42" s="54" t="str">
        <f>IFERROR(VLOOKUP(Tabla16[[#This Row],[Código]],HIC,3,FALSE),"-")</f>
        <v>-</v>
      </c>
      <c r="C42" s="54" t="str">
        <f>IFERROR(VLOOKUP(Tabla16[[#This Row],[Código]],HIC,8,FALSE),"-")</f>
        <v>-</v>
      </c>
      <c r="D42" s="42"/>
      <c r="E42" s="42"/>
      <c r="F42" s="42"/>
      <c r="G42" s="42"/>
      <c r="H42" s="45"/>
    </row>
    <row r="43" spans="1:8" x14ac:dyDescent="0.25">
      <c r="A43" s="53" t="str">
        <f>IFERROR(VLOOKUP(Tabla16[[#This Row],[Código]],HIC,2,FALSE),"-")</f>
        <v>-</v>
      </c>
      <c r="B43" s="54" t="str">
        <f>IFERROR(VLOOKUP(Tabla16[[#This Row],[Código]],HIC,3,FALSE),"-")</f>
        <v>-</v>
      </c>
      <c r="C43" s="54" t="str">
        <f>IFERROR(VLOOKUP(Tabla16[[#This Row],[Código]],HIC,8,FALSE),"-")</f>
        <v>-</v>
      </c>
      <c r="D43" s="42"/>
      <c r="E43" s="42"/>
      <c r="F43" s="42"/>
      <c r="G43" s="42"/>
      <c r="H43" s="45"/>
    </row>
    <row r="44" spans="1:8" x14ac:dyDescent="0.25">
      <c r="A44" s="53" t="str">
        <f>IFERROR(VLOOKUP(Tabla16[[#This Row],[Código]],HIC,2,FALSE),"-")</f>
        <v>-</v>
      </c>
      <c r="B44" s="54" t="str">
        <f>IFERROR(VLOOKUP(Tabla16[[#This Row],[Código]],HIC,3,FALSE),"-")</f>
        <v>-</v>
      </c>
      <c r="C44" s="54" t="str">
        <f>IFERROR(VLOOKUP(Tabla16[[#This Row],[Código]],HIC,8,FALSE),"-")</f>
        <v>-</v>
      </c>
      <c r="D44" s="42"/>
      <c r="E44" s="42"/>
      <c r="F44" s="42"/>
      <c r="G44" s="42"/>
      <c r="H44" s="45"/>
    </row>
    <row r="45" spans="1:8" x14ac:dyDescent="0.25">
      <c r="A45" s="53" t="str">
        <f>IFERROR(VLOOKUP(Tabla16[[#This Row],[Código]],HIC,2,FALSE),"-")</f>
        <v>-</v>
      </c>
      <c r="B45" s="54" t="str">
        <f>IFERROR(VLOOKUP(Tabla16[[#This Row],[Código]],HIC,3,FALSE),"-")</f>
        <v>-</v>
      </c>
      <c r="C45" s="54" t="str">
        <f>IFERROR(VLOOKUP(Tabla16[[#This Row],[Código]],HIC,8,FALSE),"-")</f>
        <v>-</v>
      </c>
      <c r="D45" s="42"/>
      <c r="E45" s="42"/>
      <c r="F45" s="42"/>
      <c r="G45" s="42"/>
      <c r="H45" s="45"/>
    </row>
    <row r="46" spans="1:8" x14ac:dyDescent="0.25">
      <c r="A46" s="53" t="str">
        <f>IFERROR(VLOOKUP(Tabla16[[#This Row],[Código]],HIC,2,FALSE),"-")</f>
        <v>-</v>
      </c>
      <c r="B46" s="54" t="str">
        <f>IFERROR(VLOOKUP(Tabla16[[#This Row],[Código]],HIC,3,FALSE),"-")</f>
        <v>-</v>
      </c>
      <c r="C46" s="54" t="str">
        <f>IFERROR(VLOOKUP(Tabla16[[#This Row],[Código]],HIC,8,FALSE),"-")</f>
        <v>-</v>
      </c>
      <c r="D46" s="42"/>
      <c r="E46" s="42"/>
      <c r="F46" s="42"/>
      <c r="G46" s="42"/>
      <c r="H46" s="45"/>
    </row>
    <row r="47" spans="1:8" x14ac:dyDescent="0.25">
      <c r="A47" s="53" t="str">
        <f>IFERROR(VLOOKUP(Tabla16[[#This Row],[Código]],HIC,2,FALSE),"-")</f>
        <v>-</v>
      </c>
      <c r="B47" s="54" t="str">
        <f>IFERROR(VLOOKUP(Tabla16[[#This Row],[Código]],HIC,3,FALSE),"-")</f>
        <v>-</v>
      </c>
      <c r="C47" s="54" t="str">
        <f>IFERROR(VLOOKUP(Tabla16[[#This Row],[Código]],HIC,8,FALSE),"-")</f>
        <v>-</v>
      </c>
      <c r="D47" s="42"/>
      <c r="E47" s="42"/>
      <c r="F47" s="42"/>
      <c r="G47" s="42"/>
      <c r="H47" s="45"/>
    </row>
    <row r="48" spans="1:8" x14ac:dyDescent="0.25">
      <c r="A48" s="53" t="str">
        <f>IFERROR(VLOOKUP(Tabla16[[#This Row],[Código]],HIC,2,FALSE),"-")</f>
        <v>-</v>
      </c>
      <c r="B48" s="54" t="str">
        <f>IFERROR(VLOOKUP(Tabla16[[#This Row],[Código]],HIC,3,FALSE),"-")</f>
        <v>-</v>
      </c>
      <c r="C48" s="54" t="str">
        <f>IFERROR(VLOOKUP(Tabla16[[#This Row],[Código]],HIC,8,FALSE),"-")</f>
        <v>-</v>
      </c>
      <c r="D48" s="42"/>
      <c r="E48" s="42"/>
      <c r="F48" s="42"/>
      <c r="G48" s="42"/>
      <c r="H48" s="45"/>
    </row>
    <row r="49" spans="1:8" x14ac:dyDescent="0.25">
      <c r="A49" s="53" t="str">
        <f>IFERROR(VLOOKUP(Tabla16[[#This Row],[Código]],HIC,2,FALSE),"-")</f>
        <v>-</v>
      </c>
      <c r="B49" s="54" t="str">
        <f>IFERROR(VLOOKUP(Tabla16[[#This Row],[Código]],HIC,3,FALSE),"-")</f>
        <v>-</v>
      </c>
      <c r="C49" s="54" t="str">
        <f>IFERROR(VLOOKUP(Tabla16[[#This Row],[Código]],HIC,8,FALSE),"-")</f>
        <v>-</v>
      </c>
      <c r="D49" s="42"/>
      <c r="E49" s="42"/>
      <c r="F49" s="42"/>
      <c r="G49" s="42"/>
      <c r="H49" s="45"/>
    </row>
    <row r="50" spans="1:8" x14ac:dyDescent="0.25">
      <c r="A50" s="53" t="str">
        <f>IFERROR(VLOOKUP(Tabla16[[#This Row],[Código]],HIC,2,FALSE),"-")</f>
        <v>-</v>
      </c>
      <c r="B50" s="54" t="str">
        <f>IFERROR(VLOOKUP(Tabla16[[#This Row],[Código]],HIC,3,FALSE),"-")</f>
        <v>-</v>
      </c>
      <c r="C50" s="54" t="str">
        <f>IFERROR(VLOOKUP(Tabla16[[#This Row],[Código]],HIC,8,FALSE),"-")</f>
        <v>-</v>
      </c>
      <c r="D50" s="42"/>
      <c r="E50" s="42"/>
      <c r="F50" s="42"/>
      <c r="G50" s="42"/>
      <c r="H50" s="45"/>
    </row>
    <row r="51" spans="1:8" x14ac:dyDescent="0.25">
      <c r="A51" s="53" t="str">
        <f>IFERROR(VLOOKUP(Tabla16[[#This Row],[Código]],HIC,2,FALSE),"-")</f>
        <v>-</v>
      </c>
      <c r="B51" s="54" t="str">
        <f>IFERROR(VLOOKUP(Tabla16[[#This Row],[Código]],HIC,3,FALSE),"-")</f>
        <v>-</v>
      </c>
      <c r="C51" s="54" t="str">
        <f>IFERROR(VLOOKUP(Tabla16[[#This Row],[Código]],HIC,8,FALSE),"-")</f>
        <v>-</v>
      </c>
      <c r="D51" s="42"/>
      <c r="E51" s="42"/>
      <c r="F51" s="42"/>
      <c r="G51" s="42"/>
      <c r="H51" s="45"/>
    </row>
    <row r="52" spans="1:8" x14ac:dyDescent="0.25">
      <c r="A52" s="53" t="str">
        <f>IFERROR(VLOOKUP(Tabla16[[#This Row],[Código]],HIC,2,FALSE),"-")</f>
        <v>-</v>
      </c>
      <c r="B52" s="54" t="str">
        <f>IFERROR(VLOOKUP(Tabla16[[#This Row],[Código]],HIC,3,FALSE),"-")</f>
        <v>-</v>
      </c>
      <c r="C52" s="54" t="str">
        <f>IFERROR(VLOOKUP(Tabla16[[#This Row],[Código]],HIC,8,FALSE),"-")</f>
        <v>-</v>
      </c>
      <c r="D52" s="42"/>
      <c r="E52" s="42"/>
      <c r="F52" s="42"/>
      <c r="G52" s="42"/>
      <c r="H52" s="45"/>
    </row>
    <row r="53" spans="1:8" x14ac:dyDescent="0.25">
      <c r="A53" s="53" t="str">
        <f>IFERROR(VLOOKUP(Tabla16[[#This Row],[Código]],HIC,2,FALSE),"-")</f>
        <v>-</v>
      </c>
      <c r="B53" s="54" t="str">
        <f>IFERROR(VLOOKUP(Tabla16[[#This Row],[Código]],HIC,3,FALSE),"-")</f>
        <v>-</v>
      </c>
      <c r="C53" s="54" t="str">
        <f>IFERROR(VLOOKUP(Tabla16[[#This Row],[Código]],HIC,8,FALSE),"-")</f>
        <v>-</v>
      </c>
      <c r="D53" s="42"/>
      <c r="E53" s="42"/>
      <c r="F53" s="42"/>
      <c r="G53" s="42"/>
      <c r="H53" s="45"/>
    </row>
    <row r="54" spans="1:8" x14ac:dyDescent="0.25">
      <c r="A54" s="53" t="str">
        <f>IFERROR(VLOOKUP(Tabla16[[#This Row],[Código]],HIC,2,FALSE),"-")</f>
        <v>-</v>
      </c>
      <c r="B54" s="54" t="str">
        <f>IFERROR(VLOOKUP(Tabla16[[#This Row],[Código]],HIC,3,FALSE),"-")</f>
        <v>-</v>
      </c>
      <c r="C54" s="54" t="str">
        <f>IFERROR(VLOOKUP(Tabla16[[#This Row],[Código]],HIC,8,FALSE),"-")</f>
        <v>-</v>
      </c>
      <c r="D54" s="42"/>
      <c r="E54" s="42"/>
      <c r="F54" s="42"/>
      <c r="G54" s="42"/>
      <c r="H54" s="45"/>
    </row>
    <row r="55" spans="1:8" x14ac:dyDescent="0.25">
      <c r="A55" s="53" t="str">
        <f>IFERROR(VLOOKUP(Tabla16[[#This Row],[Código]],HIC,2,FALSE),"-")</f>
        <v>-</v>
      </c>
      <c r="B55" s="54" t="str">
        <f>IFERROR(VLOOKUP(Tabla16[[#This Row],[Código]],HIC,3,FALSE),"-")</f>
        <v>-</v>
      </c>
      <c r="C55" s="54" t="str">
        <f>IFERROR(VLOOKUP(Tabla16[[#This Row],[Código]],HIC,8,FALSE),"-")</f>
        <v>-</v>
      </c>
      <c r="D55" s="42"/>
      <c r="E55" s="42"/>
      <c r="F55" s="42"/>
      <c r="G55" s="42"/>
      <c r="H55" s="45"/>
    </row>
    <row r="56" spans="1:8" x14ac:dyDescent="0.25">
      <c r="A56" s="53" t="str">
        <f>IFERROR(VLOOKUP(Tabla16[[#This Row],[Código]],HIC,2,FALSE),"-")</f>
        <v>-</v>
      </c>
      <c r="B56" s="54" t="str">
        <f>IFERROR(VLOOKUP(Tabla16[[#This Row],[Código]],HIC,3,FALSE),"-")</f>
        <v>-</v>
      </c>
      <c r="C56" s="54" t="str">
        <f>IFERROR(VLOOKUP(Tabla16[[#This Row],[Código]],HIC,8,FALSE),"-")</f>
        <v>-</v>
      </c>
      <c r="D56" s="42"/>
      <c r="E56" s="42"/>
      <c r="F56" s="42"/>
      <c r="G56" s="42"/>
      <c r="H56" s="45"/>
    </row>
    <row r="57" spans="1:8" x14ac:dyDescent="0.25">
      <c r="A57" s="53" t="str">
        <f>IFERROR(VLOOKUP(Tabla16[[#This Row],[Código]],HIC,2,FALSE),"-")</f>
        <v>-</v>
      </c>
      <c r="B57" s="54" t="str">
        <f>IFERROR(VLOOKUP(Tabla16[[#This Row],[Código]],HIC,3,FALSE),"-")</f>
        <v>-</v>
      </c>
      <c r="C57" s="54" t="str">
        <f>IFERROR(VLOOKUP(Tabla16[[#This Row],[Código]],HIC,8,FALSE),"-")</f>
        <v>-</v>
      </c>
      <c r="D57" s="42"/>
      <c r="E57" s="42"/>
      <c r="F57" s="42"/>
      <c r="G57" s="42"/>
      <c r="H57" s="45"/>
    </row>
    <row r="58" spans="1:8" x14ac:dyDescent="0.25">
      <c r="A58" s="53" t="str">
        <f>IFERROR(VLOOKUP(Tabla16[[#This Row],[Código]],HIC,2,FALSE),"-")</f>
        <v>-</v>
      </c>
      <c r="B58" s="54" t="str">
        <f>IFERROR(VLOOKUP(Tabla16[[#This Row],[Código]],HIC,3,FALSE),"-")</f>
        <v>-</v>
      </c>
      <c r="C58" s="54" t="str">
        <f>IFERROR(VLOOKUP(Tabla16[[#This Row],[Código]],HIC,8,FALSE),"-")</f>
        <v>-</v>
      </c>
      <c r="D58" s="42"/>
      <c r="E58" s="42"/>
      <c r="F58" s="42"/>
      <c r="G58" s="42"/>
      <c r="H58" s="45"/>
    </row>
    <row r="59" spans="1:8" x14ac:dyDescent="0.25">
      <c r="A59" s="53" t="str">
        <f>IFERROR(VLOOKUP(Tabla16[[#This Row],[Código]],HIC,2,FALSE),"-")</f>
        <v>-</v>
      </c>
      <c r="B59" s="54" t="str">
        <f>IFERROR(VLOOKUP(Tabla16[[#This Row],[Código]],HIC,3,FALSE),"-")</f>
        <v>-</v>
      </c>
      <c r="C59" s="54" t="str">
        <f>IFERROR(VLOOKUP(Tabla16[[#This Row],[Código]],HIC,8,FALSE),"-")</f>
        <v>-</v>
      </c>
      <c r="D59" s="42"/>
      <c r="E59" s="42"/>
      <c r="F59" s="42"/>
      <c r="G59" s="42"/>
      <c r="H59" s="45"/>
    </row>
    <row r="60" spans="1:8" x14ac:dyDescent="0.25">
      <c r="A60" s="53" t="str">
        <f>IFERROR(VLOOKUP(Tabla16[[#This Row],[Código]],HIC,2,FALSE),"-")</f>
        <v>-</v>
      </c>
      <c r="B60" s="54" t="str">
        <f>IFERROR(VLOOKUP(Tabla16[[#This Row],[Código]],HIC,3,FALSE),"-")</f>
        <v>-</v>
      </c>
      <c r="C60" s="54" t="str">
        <f>IFERROR(VLOOKUP(Tabla16[[#This Row],[Código]],HIC,8,FALSE),"-")</f>
        <v>-</v>
      </c>
      <c r="D60" s="42"/>
      <c r="E60" s="42"/>
      <c r="F60" s="42"/>
      <c r="G60" s="42"/>
      <c r="H60" s="45"/>
    </row>
    <row r="61" spans="1:8" x14ac:dyDescent="0.25">
      <c r="A61" s="53" t="str">
        <f>IFERROR(VLOOKUP(Tabla16[[#This Row],[Código]],HIC,2,FALSE),"-")</f>
        <v>-</v>
      </c>
      <c r="B61" s="54" t="str">
        <f>IFERROR(VLOOKUP(Tabla16[[#This Row],[Código]],HIC,3,FALSE),"-")</f>
        <v>-</v>
      </c>
      <c r="C61" s="54" t="str">
        <f>IFERROR(VLOOKUP(Tabla16[[#This Row],[Código]],HIC,8,FALSE),"-")</f>
        <v>-</v>
      </c>
      <c r="D61" s="42"/>
      <c r="E61" s="42"/>
      <c r="F61" s="42"/>
      <c r="G61" s="42"/>
      <c r="H61" s="45"/>
    </row>
    <row r="62" spans="1:8" x14ac:dyDescent="0.25">
      <c r="A62" s="53" t="str">
        <f>IFERROR(VLOOKUP(Tabla16[[#This Row],[Código]],HIC,2,FALSE),"-")</f>
        <v>-</v>
      </c>
      <c r="B62" s="54" t="str">
        <f>IFERROR(VLOOKUP(Tabla16[[#This Row],[Código]],HIC,3,FALSE),"-")</f>
        <v>-</v>
      </c>
      <c r="C62" s="54" t="str">
        <f>IFERROR(VLOOKUP(Tabla16[[#This Row],[Código]],HIC,8,FALSE),"-")</f>
        <v>-</v>
      </c>
      <c r="D62" s="42"/>
      <c r="E62" s="42"/>
      <c r="F62" s="42"/>
      <c r="G62" s="42"/>
      <c r="H62" s="45"/>
    </row>
    <row r="63" spans="1:8" x14ac:dyDescent="0.25">
      <c r="A63" s="53" t="str">
        <f>IFERROR(VLOOKUP(Tabla16[[#This Row],[Código]],HIC,2,FALSE),"-")</f>
        <v>-</v>
      </c>
      <c r="B63" s="54" t="str">
        <f>IFERROR(VLOOKUP(Tabla16[[#This Row],[Código]],HIC,3,FALSE),"-")</f>
        <v>-</v>
      </c>
      <c r="C63" s="54" t="str">
        <f>IFERROR(VLOOKUP(Tabla16[[#This Row],[Código]],HIC,8,FALSE),"-")</f>
        <v>-</v>
      </c>
      <c r="D63" s="42"/>
      <c r="E63" s="42"/>
      <c r="F63" s="42"/>
      <c r="G63" s="42"/>
      <c r="H63" s="45"/>
    </row>
    <row r="64" spans="1:8" x14ac:dyDescent="0.25">
      <c r="A64" s="53" t="str">
        <f>IFERROR(VLOOKUP(Tabla16[[#This Row],[Código]],HIC,2,FALSE),"-")</f>
        <v>-</v>
      </c>
      <c r="B64" s="54" t="str">
        <f>IFERROR(VLOOKUP(Tabla16[[#This Row],[Código]],HIC,3,FALSE),"-")</f>
        <v>-</v>
      </c>
      <c r="C64" s="54" t="str">
        <f>IFERROR(VLOOKUP(Tabla16[[#This Row],[Código]],HIC,8,FALSE),"-")</f>
        <v>-</v>
      </c>
      <c r="D64" s="42"/>
      <c r="E64" s="42"/>
      <c r="F64" s="42"/>
      <c r="G64" s="42"/>
      <c r="H64" s="45"/>
    </row>
    <row r="65" spans="1:8" x14ac:dyDescent="0.25">
      <c r="A65" s="53" t="str">
        <f>IFERROR(VLOOKUP(Tabla16[[#This Row],[Código]],HIC,2,FALSE),"-")</f>
        <v>-</v>
      </c>
      <c r="B65" s="54" t="str">
        <f>IFERROR(VLOOKUP(Tabla16[[#This Row],[Código]],HIC,3,FALSE),"-")</f>
        <v>-</v>
      </c>
      <c r="C65" s="54" t="str">
        <f>IFERROR(VLOOKUP(Tabla16[[#This Row],[Código]],HIC,8,FALSE),"-")</f>
        <v>-</v>
      </c>
      <c r="D65" s="42"/>
      <c r="E65" s="42"/>
      <c r="F65" s="42"/>
      <c r="G65" s="42"/>
      <c r="H65" s="45"/>
    </row>
    <row r="66" spans="1:8" x14ac:dyDescent="0.25">
      <c r="A66" s="53" t="str">
        <f>IFERROR(VLOOKUP(Tabla16[[#This Row],[Código]],HIC,2,FALSE),"-")</f>
        <v>-</v>
      </c>
      <c r="B66" s="54" t="str">
        <f>IFERROR(VLOOKUP(Tabla16[[#This Row],[Código]],HIC,3,FALSE),"-")</f>
        <v>-</v>
      </c>
      <c r="C66" s="54" t="str">
        <f>IFERROR(VLOOKUP(Tabla16[[#This Row],[Código]],HIC,8,FALSE),"-")</f>
        <v>-</v>
      </c>
      <c r="D66" s="42"/>
      <c r="E66" s="42"/>
      <c r="F66" s="42"/>
      <c r="G66" s="42"/>
      <c r="H66" s="45"/>
    </row>
    <row r="67" spans="1:8" x14ac:dyDescent="0.25">
      <c r="A67" s="53" t="str">
        <f>IFERROR(VLOOKUP(Tabla16[[#This Row],[Código]],HIC,2,FALSE),"-")</f>
        <v>-</v>
      </c>
      <c r="B67" s="54" t="str">
        <f>IFERROR(VLOOKUP(Tabla16[[#This Row],[Código]],HIC,3,FALSE),"-")</f>
        <v>-</v>
      </c>
      <c r="C67" s="54" t="str">
        <f>IFERROR(VLOOKUP(Tabla16[[#This Row],[Código]],HIC,8,FALSE),"-")</f>
        <v>-</v>
      </c>
      <c r="D67" s="42"/>
      <c r="E67" s="42"/>
      <c r="F67" s="42"/>
      <c r="G67" s="42"/>
      <c r="H67" s="45"/>
    </row>
    <row r="68" spans="1:8" x14ac:dyDescent="0.25">
      <c r="A68" s="53" t="str">
        <f>IFERROR(VLOOKUP(Tabla16[[#This Row],[Código]],HIC,2,FALSE),"-")</f>
        <v>-</v>
      </c>
      <c r="B68" s="54" t="str">
        <f>IFERROR(VLOOKUP(Tabla16[[#This Row],[Código]],HIC,3,FALSE),"-")</f>
        <v>-</v>
      </c>
      <c r="C68" s="54" t="str">
        <f>IFERROR(VLOOKUP(Tabla16[[#This Row],[Código]],HIC,8,FALSE),"-")</f>
        <v>-</v>
      </c>
      <c r="D68" s="42"/>
      <c r="E68" s="42"/>
      <c r="F68" s="42"/>
      <c r="G68" s="42"/>
      <c r="H68" s="45"/>
    </row>
    <row r="69" spans="1:8" x14ac:dyDescent="0.25">
      <c r="A69" s="53" t="str">
        <f>IFERROR(VLOOKUP(Tabla16[[#This Row],[Código]],HIC,2,FALSE),"-")</f>
        <v>-</v>
      </c>
      <c r="B69" s="54" t="str">
        <f>IFERROR(VLOOKUP(Tabla16[[#This Row],[Código]],HIC,3,FALSE),"-")</f>
        <v>-</v>
      </c>
      <c r="C69" s="54" t="str">
        <f>IFERROR(VLOOKUP(Tabla16[[#This Row],[Código]],HIC,8,FALSE),"-")</f>
        <v>-</v>
      </c>
      <c r="D69" s="42"/>
      <c r="E69" s="42"/>
      <c r="F69" s="42"/>
      <c r="G69" s="42"/>
      <c r="H69" s="45"/>
    </row>
    <row r="70" spans="1:8" x14ac:dyDescent="0.25">
      <c r="A70" s="53" t="str">
        <f>IFERROR(VLOOKUP(Tabla16[[#This Row],[Código]],HIC,2,FALSE),"-")</f>
        <v>-</v>
      </c>
      <c r="B70" s="54" t="str">
        <f>IFERROR(VLOOKUP(Tabla16[[#This Row],[Código]],HIC,3,FALSE),"-")</f>
        <v>-</v>
      </c>
      <c r="C70" s="54" t="str">
        <f>IFERROR(VLOOKUP(Tabla16[[#This Row],[Código]],HIC,8,FALSE),"-")</f>
        <v>-</v>
      </c>
      <c r="D70" s="42"/>
      <c r="E70" s="42"/>
      <c r="F70" s="42"/>
      <c r="G70" s="42"/>
      <c r="H70" s="45"/>
    </row>
    <row r="71" spans="1:8" x14ac:dyDescent="0.25">
      <c r="A71" s="53" t="str">
        <f>IFERROR(VLOOKUP(Tabla16[[#This Row],[Código]],HIC,2,FALSE),"-")</f>
        <v>-</v>
      </c>
      <c r="B71" s="54" t="str">
        <f>IFERROR(VLOOKUP(Tabla16[[#This Row],[Código]],HIC,3,FALSE),"-")</f>
        <v>-</v>
      </c>
      <c r="C71" s="54" t="str">
        <f>IFERROR(VLOOKUP(Tabla16[[#This Row],[Código]],HIC,8,FALSE),"-")</f>
        <v>-</v>
      </c>
      <c r="D71" s="42"/>
      <c r="E71" s="42"/>
      <c r="F71" s="42"/>
      <c r="G71" s="42"/>
      <c r="H71" s="45"/>
    </row>
    <row r="72" spans="1:8" x14ac:dyDescent="0.25">
      <c r="A72" s="53" t="str">
        <f>IFERROR(VLOOKUP(Tabla16[[#This Row],[Código]],HIC,2,FALSE),"-")</f>
        <v>-</v>
      </c>
      <c r="B72" s="54" t="str">
        <f>IFERROR(VLOOKUP(Tabla16[[#This Row],[Código]],HIC,3,FALSE),"-")</f>
        <v>-</v>
      </c>
      <c r="C72" s="54" t="str">
        <f>IFERROR(VLOOKUP(Tabla16[[#This Row],[Código]],HIC,8,FALSE),"-")</f>
        <v>-</v>
      </c>
      <c r="D72" s="42"/>
      <c r="E72" s="42"/>
      <c r="F72" s="42"/>
      <c r="G72" s="42"/>
      <c r="H72" s="45"/>
    </row>
    <row r="73" spans="1:8" x14ac:dyDescent="0.25">
      <c r="A73" s="53" t="str">
        <f>IFERROR(VLOOKUP(Tabla16[[#This Row],[Código]],HIC,2,FALSE),"-")</f>
        <v>-</v>
      </c>
      <c r="B73" s="54" t="str">
        <f>IFERROR(VLOOKUP(Tabla16[[#This Row],[Código]],HIC,3,FALSE),"-")</f>
        <v>-</v>
      </c>
      <c r="C73" s="54" t="str">
        <f>IFERROR(VLOOKUP(Tabla16[[#This Row],[Código]],HIC,8,FALSE),"-")</f>
        <v>-</v>
      </c>
      <c r="D73" s="42"/>
      <c r="E73" s="42"/>
      <c r="F73" s="42"/>
      <c r="G73" s="42"/>
      <c r="H73" s="45"/>
    </row>
    <row r="74" spans="1:8" x14ac:dyDescent="0.25">
      <c r="A74" s="53" t="str">
        <f>IFERROR(VLOOKUP(Tabla16[[#This Row],[Código]],HIC,2,FALSE),"-")</f>
        <v>-</v>
      </c>
      <c r="B74" s="54" t="str">
        <f>IFERROR(VLOOKUP(Tabla16[[#This Row],[Código]],HIC,3,FALSE),"-")</f>
        <v>-</v>
      </c>
      <c r="C74" s="54" t="str">
        <f>IFERROR(VLOOKUP(Tabla16[[#This Row],[Código]],HIC,8,FALSE),"-")</f>
        <v>-</v>
      </c>
      <c r="D74" s="42"/>
      <c r="E74" s="42"/>
      <c r="F74" s="42"/>
      <c r="G74" s="42"/>
      <c r="H74" s="45"/>
    </row>
    <row r="75" spans="1:8" x14ac:dyDescent="0.25">
      <c r="A75" s="53" t="str">
        <f>IFERROR(VLOOKUP(Tabla16[[#This Row],[Código]],HIC,2,FALSE),"-")</f>
        <v>-</v>
      </c>
      <c r="B75" s="54" t="str">
        <f>IFERROR(VLOOKUP(Tabla16[[#This Row],[Código]],HIC,3,FALSE),"-")</f>
        <v>-</v>
      </c>
      <c r="C75" s="54" t="str">
        <f>IFERROR(VLOOKUP(Tabla16[[#This Row],[Código]],HIC,8,FALSE),"-")</f>
        <v>-</v>
      </c>
      <c r="D75" s="42"/>
      <c r="E75" s="42"/>
      <c r="F75" s="42"/>
      <c r="G75" s="42"/>
      <c r="H75" s="45"/>
    </row>
    <row r="76" spans="1:8" x14ac:dyDescent="0.25">
      <c r="A76" s="53" t="str">
        <f>IFERROR(VLOOKUP(Tabla16[[#This Row],[Código]],HIC,2,FALSE),"-")</f>
        <v>-</v>
      </c>
      <c r="B76" s="54" t="str">
        <f>IFERROR(VLOOKUP(Tabla16[[#This Row],[Código]],HIC,3,FALSE),"-")</f>
        <v>-</v>
      </c>
      <c r="C76" s="54" t="str">
        <f>IFERROR(VLOOKUP(Tabla16[[#This Row],[Código]],HIC,8,FALSE),"-")</f>
        <v>-</v>
      </c>
      <c r="D76" s="42"/>
      <c r="E76" s="42"/>
      <c r="F76" s="42"/>
      <c r="G76" s="42"/>
      <c r="H76" s="45"/>
    </row>
    <row r="77" spans="1:8" x14ac:dyDescent="0.25">
      <c r="A77" s="53" t="str">
        <f>IFERROR(VLOOKUP(Tabla16[[#This Row],[Código]],HIC,2,FALSE),"-")</f>
        <v>-</v>
      </c>
      <c r="B77" s="54" t="str">
        <f>IFERROR(VLOOKUP(Tabla16[[#This Row],[Código]],HIC,3,FALSE),"-")</f>
        <v>-</v>
      </c>
      <c r="C77" s="54" t="str">
        <f>IFERROR(VLOOKUP(Tabla16[[#This Row],[Código]],HIC,8,FALSE),"-")</f>
        <v>-</v>
      </c>
      <c r="D77" s="42"/>
      <c r="E77" s="42"/>
      <c r="F77" s="42"/>
      <c r="G77" s="42"/>
      <c r="H77" s="45"/>
    </row>
    <row r="78" spans="1:8" x14ac:dyDescent="0.25">
      <c r="A78" s="53" t="str">
        <f>IFERROR(VLOOKUP(Tabla16[[#This Row],[Código]],HIC,2,FALSE),"-")</f>
        <v>-</v>
      </c>
      <c r="B78" s="54" t="str">
        <f>IFERROR(VLOOKUP(Tabla16[[#This Row],[Código]],HIC,3,FALSE),"-")</f>
        <v>-</v>
      </c>
      <c r="C78" s="54" t="str">
        <f>IFERROR(VLOOKUP(Tabla16[[#This Row],[Código]],HIC,8,FALSE),"-")</f>
        <v>-</v>
      </c>
      <c r="D78" s="42"/>
      <c r="E78" s="42"/>
      <c r="F78" s="42"/>
      <c r="G78" s="42"/>
      <c r="H78" s="45"/>
    </row>
    <row r="79" spans="1:8" x14ac:dyDescent="0.25">
      <c r="A79" s="53" t="str">
        <f>IFERROR(VLOOKUP(Tabla16[[#This Row],[Código]],HIC,2,FALSE),"-")</f>
        <v>-</v>
      </c>
      <c r="B79" s="54" t="str">
        <f>IFERROR(VLOOKUP(Tabla16[[#This Row],[Código]],HIC,3,FALSE),"-")</f>
        <v>-</v>
      </c>
      <c r="C79" s="54" t="str">
        <f>IFERROR(VLOOKUP(Tabla16[[#This Row],[Código]],HIC,8,FALSE),"-")</f>
        <v>-</v>
      </c>
      <c r="D79" s="42"/>
      <c r="E79" s="42"/>
      <c r="F79" s="42"/>
      <c r="G79" s="42"/>
      <c r="H79" s="45"/>
    </row>
    <row r="80" spans="1:8" x14ac:dyDescent="0.25">
      <c r="A80" s="53" t="str">
        <f>IFERROR(VLOOKUP(Tabla16[[#This Row],[Código]],HIC,2,FALSE),"-")</f>
        <v>-</v>
      </c>
      <c r="B80" s="54" t="str">
        <f>IFERROR(VLOOKUP(Tabla16[[#This Row],[Código]],HIC,3,FALSE),"-")</f>
        <v>-</v>
      </c>
      <c r="C80" s="54" t="str">
        <f>IFERROR(VLOOKUP(Tabla16[[#This Row],[Código]],HIC,8,FALSE),"-")</f>
        <v>-</v>
      </c>
      <c r="D80" s="42"/>
      <c r="E80" s="42"/>
      <c r="F80" s="42"/>
      <c r="G80" s="42"/>
      <c r="H80" s="45"/>
    </row>
    <row r="81" spans="1:8" x14ac:dyDescent="0.25">
      <c r="A81" s="53" t="str">
        <f>IFERROR(VLOOKUP(Tabla16[[#This Row],[Código]],HIC,2,FALSE),"-")</f>
        <v>-</v>
      </c>
      <c r="B81" s="54" t="str">
        <f>IFERROR(VLOOKUP(Tabla16[[#This Row],[Código]],HIC,3,FALSE),"-")</f>
        <v>-</v>
      </c>
      <c r="C81" s="54" t="str">
        <f>IFERROR(VLOOKUP(Tabla16[[#This Row],[Código]],HIC,8,FALSE),"-")</f>
        <v>-</v>
      </c>
      <c r="D81" s="42"/>
      <c r="E81" s="42"/>
      <c r="F81" s="42"/>
      <c r="G81" s="42"/>
      <c r="H81" s="45"/>
    </row>
    <row r="82" spans="1:8" x14ac:dyDescent="0.25">
      <c r="A82" s="53" t="str">
        <f>IFERROR(VLOOKUP(Tabla16[[#This Row],[Código]],HIC,2,FALSE),"-")</f>
        <v>-</v>
      </c>
      <c r="B82" s="54" t="str">
        <f>IFERROR(VLOOKUP(Tabla16[[#This Row],[Código]],HIC,3,FALSE),"-")</f>
        <v>-</v>
      </c>
      <c r="C82" s="54" t="str">
        <f>IFERROR(VLOOKUP(Tabla16[[#This Row],[Código]],HIC,8,FALSE),"-")</f>
        <v>-</v>
      </c>
      <c r="D82" s="42"/>
      <c r="E82" s="42"/>
      <c r="F82" s="42"/>
      <c r="G82" s="42"/>
      <c r="H82" s="45"/>
    </row>
    <row r="83" spans="1:8" x14ac:dyDescent="0.25">
      <c r="A83" s="53" t="str">
        <f>IFERROR(VLOOKUP(Tabla16[[#This Row],[Código]],HIC,2,FALSE),"-")</f>
        <v>-</v>
      </c>
      <c r="B83" s="54" t="str">
        <f>IFERROR(VLOOKUP(Tabla16[[#This Row],[Código]],HIC,3,FALSE),"-")</f>
        <v>-</v>
      </c>
      <c r="C83" s="54" t="str">
        <f>IFERROR(VLOOKUP(Tabla16[[#This Row],[Código]],HIC,8,FALSE),"-")</f>
        <v>-</v>
      </c>
      <c r="D83" s="42"/>
      <c r="E83" s="42"/>
      <c r="F83" s="42"/>
      <c r="G83" s="42"/>
      <c r="H83" s="45"/>
    </row>
    <row r="84" spans="1:8" x14ac:dyDescent="0.25">
      <c r="A84" s="53" t="str">
        <f>IFERROR(VLOOKUP(Tabla16[[#This Row],[Código]],HIC,2,FALSE),"-")</f>
        <v>-</v>
      </c>
      <c r="B84" s="54" t="str">
        <f>IFERROR(VLOOKUP(Tabla16[[#This Row],[Código]],HIC,3,FALSE),"-")</f>
        <v>-</v>
      </c>
      <c r="C84" s="54" t="str">
        <f>IFERROR(VLOOKUP(Tabla16[[#This Row],[Código]],HIC,8,FALSE),"-")</f>
        <v>-</v>
      </c>
      <c r="D84" s="42"/>
      <c r="E84" s="42"/>
      <c r="F84" s="42"/>
      <c r="G84" s="42"/>
      <c r="H84" s="45"/>
    </row>
    <row r="85" spans="1:8" x14ac:dyDescent="0.25">
      <c r="A85" s="53" t="str">
        <f>IFERROR(VLOOKUP(Tabla16[[#This Row],[Código]],HIC,2,FALSE),"-")</f>
        <v>-</v>
      </c>
      <c r="B85" s="54" t="str">
        <f>IFERROR(VLOOKUP(Tabla16[[#This Row],[Código]],HIC,3,FALSE),"-")</f>
        <v>-</v>
      </c>
      <c r="C85" s="54" t="str">
        <f>IFERROR(VLOOKUP(Tabla16[[#This Row],[Código]],HIC,8,FALSE),"-")</f>
        <v>-</v>
      </c>
      <c r="D85" s="42"/>
      <c r="E85" s="42"/>
      <c r="F85" s="42"/>
      <c r="G85" s="42"/>
      <c r="H85" s="45"/>
    </row>
    <row r="86" spans="1:8" x14ac:dyDescent="0.25">
      <c r="A86" s="53" t="str">
        <f>IFERROR(VLOOKUP(Tabla16[[#This Row],[Código]],HIC,2,FALSE),"-")</f>
        <v>-</v>
      </c>
      <c r="B86" s="54" t="str">
        <f>IFERROR(VLOOKUP(Tabla16[[#This Row],[Código]],HIC,3,FALSE),"-")</f>
        <v>-</v>
      </c>
      <c r="C86" s="54" t="str">
        <f>IFERROR(VLOOKUP(Tabla16[[#This Row],[Código]],HIC,8,FALSE),"-")</f>
        <v>-</v>
      </c>
      <c r="D86" s="42"/>
      <c r="E86" s="42"/>
      <c r="F86" s="42"/>
      <c r="G86" s="42"/>
      <c r="H86" s="45"/>
    </row>
    <row r="87" spans="1:8" x14ac:dyDescent="0.25">
      <c r="A87" s="53" t="str">
        <f>IFERROR(VLOOKUP(Tabla16[[#This Row],[Código]],HIC,2,FALSE),"-")</f>
        <v>-</v>
      </c>
      <c r="B87" s="54" t="str">
        <f>IFERROR(VLOOKUP(Tabla16[[#This Row],[Código]],HIC,3,FALSE),"-")</f>
        <v>-</v>
      </c>
      <c r="C87" s="54" t="str">
        <f>IFERROR(VLOOKUP(Tabla16[[#This Row],[Código]],HIC,8,FALSE),"-")</f>
        <v>-</v>
      </c>
      <c r="D87" s="42"/>
      <c r="E87" s="42"/>
      <c r="F87" s="42"/>
      <c r="G87" s="42"/>
      <c r="H87" s="45"/>
    </row>
    <row r="88" spans="1:8" x14ac:dyDescent="0.25">
      <c r="A88" s="53" t="str">
        <f>IFERROR(VLOOKUP(Tabla16[[#This Row],[Código]],HIC,2,FALSE),"-")</f>
        <v>-</v>
      </c>
      <c r="B88" s="54" t="str">
        <f>IFERROR(VLOOKUP(Tabla16[[#This Row],[Código]],HIC,3,FALSE),"-")</f>
        <v>-</v>
      </c>
      <c r="C88" s="54" t="str">
        <f>IFERROR(VLOOKUP(Tabla16[[#This Row],[Código]],HIC,8,FALSE),"-")</f>
        <v>-</v>
      </c>
      <c r="D88" s="42"/>
      <c r="E88" s="42"/>
      <c r="F88" s="42"/>
      <c r="G88" s="42"/>
      <c r="H88" s="45"/>
    </row>
    <row r="89" spans="1:8" x14ac:dyDescent="0.25">
      <c r="A89" s="53" t="str">
        <f>IFERROR(VLOOKUP(Tabla16[[#This Row],[Código]],HIC,2,FALSE),"-")</f>
        <v>-</v>
      </c>
      <c r="B89" s="54" t="str">
        <f>IFERROR(VLOOKUP(Tabla16[[#This Row],[Código]],HIC,3,FALSE),"-")</f>
        <v>-</v>
      </c>
      <c r="C89" s="54" t="str">
        <f>IFERROR(VLOOKUP(Tabla16[[#This Row],[Código]],HIC,8,FALSE),"-")</f>
        <v>-</v>
      </c>
      <c r="D89" s="42"/>
      <c r="E89" s="42"/>
      <c r="F89" s="42"/>
      <c r="G89" s="42"/>
      <c r="H89" s="45"/>
    </row>
    <row r="90" spans="1:8" x14ac:dyDescent="0.25">
      <c r="A90" s="53" t="str">
        <f>IFERROR(VLOOKUP(Tabla16[[#This Row],[Código]],HIC,2,FALSE),"-")</f>
        <v>-</v>
      </c>
      <c r="B90" s="54" t="str">
        <f>IFERROR(VLOOKUP(Tabla16[[#This Row],[Código]],HIC,3,FALSE),"-")</f>
        <v>-</v>
      </c>
      <c r="C90" s="54" t="str">
        <f>IFERROR(VLOOKUP(Tabla16[[#This Row],[Código]],HIC,8,FALSE),"-")</f>
        <v>-</v>
      </c>
      <c r="D90" s="42"/>
      <c r="E90" s="42"/>
      <c r="F90" s="42"/>
      <c r="G90" s="42"/>
      <c r="H90" s="45"/>
    </row>
    <row r="91" spans="1:8" x14ac:dyDescent="0.25">
      <c r="A91" s="53" t="str">
        <f>IFERROR(VLOOKUP(Tabla16[[#This Row],[Código]],HIC,2,FALSE),"-")</f>
        <v>-</v>
      </c>
      <c r="B91" s="54" t="str">
        <f>IFERROR(VLOOKUP(Tabla16[[#This Row],[Código]],HIC,3,FALSE),"-")</f>
        <v>-</v>
      </c>
      <c r="C91" s="54" t="str">
        <f>IFERROR(VLOOKUP(Tabla16[[#This Row],[Código]],HIC,8,FALSE),"-")</f>
        <v>-</v>
      </c>
      <c r="D91" s="42"/>
      <c r="E91" s="42"/>
      <c r="F91" s="42"/>
      <c r="G91" s="42"/>
      <c r="H91" s="45"/>
    </row>
    <row r="92" spans="1:8" x14ac:dyDescent="0.25">
      <c r="A92" s="53" t="str">
        <f>IFERROR(VLOOKUP(Tabla16[[#This Row],[Código]],HIC,2,FALSE),"-")</f>
        <v>-</v>
      </c>
      <c r="B92" s="54" t="str">
        <f>IFERROR(VLOOKUP(Tabla16[[#This Row],[Código]],HIC,3,FALSE),"-")</f>
        <v>-</v>
      </c>
      <c r="C92" s="54" t="str">
        <f>IFERROR(VLOOKUP(Tabla16[[#This Row],[Código]],HIC,8,FALSE),"-")</f>
        <v>-</v>
      </c>
      <c r="D92" s="42"/>
      <c r="E92" s="42"/>
      <c r="F92" s="42"/>
      <c r="G92" s="42"/>
      <c r="H92" s="45"/>
    </row>
    <row r="93" spans="1:8" x14ac:dyDescent="0.25">
      <c r="A93" s="53" t="str">
        <f>IFERROR(VLOOKUP(Tabla16[[#This Row],[Código]],HIC,2,FALSE),"-")</f>
        <v>-</v>
      </c>
      <c r="B93" s="54" t="str">
        <f>IFERROR(VLOOKUP(Tabla16[[#This Row],[Código]],HIC,3,FALSE),"-")</f>
        <v>-</v>
      </c>
      <c r="C93" s="54" t="str">
        <f>IFERROR(VLOOKUP(Tabla16[[#This Row],[Código]],HIC,8,FALSE),"-")</f>
        <v>-</v>
      </c>
      <c r="D93" s="42"/>
      <c r="E93" s="42"/>
      <c r="F93" s="42"/>
      <c r="G93" s="42"/>
      <c r="H93" s="45"/>
    </row>
    <row r="94" spans="1:8" x14ac:dyDescent="0.25">
      <c r="A94" s="53" t="str">
        <f>IFERROR(VLOOKUP(Tabla16[[#This Row],[Código]],HIC,2,FALSE),"-")</f>
        <v>-</v>
      </c>
      <c r="B94" s="54" t="str">
        <f>IFERROR(VLOOKUP(Tabla16[[#This Row],[Código]],HIC,3,FALSE),"-")</f>
        <v>-</v>
      </c>
      <c r="C94" s="54" t="str">
        <f>IFERROR(VLOOKUP(Tabla16[[#This Row],[Código]],HIC,8,FALSE),"-")</f>
        <v>-</v>
      </c>
      <c r="D94" s="42"/>
      <c r="E94" s="42"/>
      <c r="F94" s="42"/>
      <c r="G94" s="42"/>
      <c r="H94" s="45"/>
    </row>
    <row r="95" spans="1:8" x14ac:dyDescent="0.25">
      <c r="A95" s="53" t="str">
        <f>IFERROR(VLOOKUP(Tabla16[[#This Row],[Código]],HIC,2,FALSE),"-")</f>
        <v>-</v>
      </c>
      <c r="B95" s="54" t="str">
        <f>IFERROR(VLOOKUP(Tabla16[[#This Row],[Código]],HIC,3,FALSE),"-")</f>
        <v>-</v>
      </c>
      <c r="C95" s="54" t="str">
        <f>IFERROR(VLOOKUP(Tabla16[[#This Row],[Código]],HIC,8,FALSE),"-")</f>
        <v>-</v>
      </c>
      <c r="D95" s="42"/>
      <c r="E95" s="42"/>
      <c r="F95" s="42"/>
      <c r="G95" s="42"/>
      <c r="H95" s="45"/>
    </row>
    <row r="96" spans="1:8" x14ac:dyDescent="0.25">
      <c r="A96" s="53" t="str">
        <f>IFERROR(VLOOKUP(Tabla16[[#This Row],[Código]],HIC,2,FALSE),"-")</f>
        <v>-</v>
      </c>
      <c r="B96" s="54" t="str">
        <f>IFERROR(VLOOKUP(Tabla16[[#This Row],[Código]],HIC,3,FALSE),"-")</f>
        <v>-</v>
      </c>
      <c r="C96" s="54" t="str">
        <f>IFERROR(VLOOKUP(Tabla16[[#This Row],[Código]],HIC,8,FALSE),"-")</f>
        <v>-</v>
      </c>
      <c r="D96" s="42"/>
      <c r="E96" s="42"/>
      <c r="F96" s="42"/>
      <c r="G96" s="42"/>
      <c r="H96" s="45"/>
    </row>
    <row r="97" spans="1:8" x14ac:dyDescent="0.25">
      <c r="A97" s="53" t="str">
        <f>IFERROR(VLOOKUP(Tabla16[[#This Row],[Código]],HIC,2,FALSE),"-")</f>
        <v>-</v>
      </c>
      <c r="B97" s="54" t="str">
        <f>IFERROR(VLOOKUP(Tabla16[[#This Row],[Código]],HIC,3,FALSE),"-")</f>
        <v>-</v>
      </c>
      <c r="C97" s="54" t="str">
        <f>IFERROR(VLOOKUP(Tabla16[[#This Row],[Código]],HIC,8,FALSE),"-")</f>
        <v>-</v>
      </c>
      <c r="D97" s="42"/>
      <c r="E97" s="42"/>
      <c r="F97" s="42"/>
      <c r="G97" s="42"/>
      <c r="H97" s="45"/>
    </row>
    <row r="98" spans="1:8" x14ac:dyDescent="0.25">
      <c r="A98" s="53" t="str">
        <f>IFERROR(VLOOKUP(Tabla16[[#This Row],[Código]],HIC,2,FALSE),"-")</f>
        <v>-</v>
      </c>
      <c r="B98" s="54" t="str">
        <f>IFERROR(VLOOKUP(Tabla16[[#This Row],[Código]],HIC,3,FALSE),"-")</f>
        <v>-</v>
      </c>
      <c r="C98" s="54" t="str">
        <f>IFERROR(VLOOKUP(Tabla16[[#This Row],[Código]],HIC,8,FALSE),"-")</f>
        <v>-</v>
      </c>
      <c r="D98" s="42"/>
      <c r="E98" s="42"/>
      <c r="F98" s="42"/>
      <c r="G98" s="42"/>
      <c r="H98" s="45"/>
    </row>
    <row r="99" spans="1:8" x14ac:dyDescent="0.25">
      <c r="A99" s="53" t="str">
        <f>IFERROR(VLOOKUP(Tabla16[[#This Row],[Código]],HIC,2,FALSE),"-")</f>
        <v>-</v>
      </c>
      <c r="B99" s="54" t="str">
        <f>IFERROR(VLOOKUP(Tabla16[[#This Row],[Código]],HIC,3,FALSE),"-")</f>
        <v>-</v>
      </c>
      <c r="C99" s="54" t="str">
        <f>IFERROR(VLOOKUP(Tabla16[[#This Row],[Código]],HIC,8,FALSE),"-")</f>
        <v>-</v>
      </c>
      <c r="D99" s="42"/>
      <c r="E99" s="42"/>
      <c r="F99" s="42"/>
      <c r="G99" s="42"/>
      <c r="H99" s="45"/>
    </row>
    <row r="100" spans="1:8" x14ac:dyDescent="0.25">
      <c r="A100" s="53" t="str">
        <f>IFERROR(VLOOKUP(Tabla16[[#This Row],[Código]],HIC,2,FALSE),"-")</f>
        <v>-</v>
      </c>
      <c r="B100" s="54" t="str">
        <f>IFERROR(VLOOKUP(Tabla16[[#This Row],[Código]],HIC,3,FALSE),"-")</f>
        <v>-</v>
      </c>
      <c r="C100" s="54" t="str">
        <f>IFERROR(VLOOKUP(Tabla16[[#This Row],[Código]],HIC,8,FALSE),"-")</f>
        <v>-</v>
      </c>
      <c r="D100" s="42"/>
      <c r="E100" s="42"/>
      <c r="F100" s="42"/>
      <c r="G100" s="42"/>
      <c r="H100" s="45"/>
    </row>
    <row r="101" spans="1:8" x14ac:dyDescent="0.25">
      <c r="A101" s="53" t="str">
        <f>IFERROR(VLOOKUP(Tabla16[[#This Row],[Código]],HIC,2,FALSE),"-")</f>
        <v>-</v>
      </c>
      <c r="B101" s="54" t="str">
        <f>IFERROR(VLOOKUP(Tabla16[[#This Row],[Código]],HIC,3,FALSE),"-")</f>
        <v>-</v>
      </c>
      <c r="C101" s="54" t="str">
        <f>IFERROR(VLOOKUP(Tabla16[[#This Row],[Código]],HIC,8,FALSE),"-")</f>
        <v>-</v>
      </c>
      <c r="D101" s="42"/>
      <c r="E101" s="42"/>
      <c r="F101" s="42"/>
      <c r="G101" s="42"/>
      <c r="H101" s="45"/>
    </row>
    <row r="102" spans="1:8" x14ac:dyDescent="0.25">
      <c r="A102" s="53" t="str">
        <f>IFERROR(VLOOKUP(Tabla16[[#This Row],[Código]],HIC,2,FALSE),"-")</f>
        <v>-</v>
      </c>
      <c r="B102" s="54" t="str">
        <f>IFERROR(VLOOKUP(Tabla16[[#This Row],[Código]],HIC,3,FALSE),"-")</f>
        <v>-</v>
      </c>
      <c r="C102" s="54" t="str">
        <f>IFERROR(VLOOKUP(Tabla16[[#This Row],[Código]],HIC,8,FALSE),"-")</f>
        <v>-</v>
      </c>
      <c r="D102" s="42"/>
      <c r="E102" s="42"/>
      <c r="F102" s="42"/>
      <c r="G102" s="42"/>
      <c r="H102" s="45"/>
    </row>
    <row r="103" spans="1:8" x14ac:dyDescent="0.25">
      <c r="A103" s="53" t="str">
        <f>IFERROR(VLOOKUP(Tabla16[[#This Row],[Código]],HIC,2,FALSE),"-")</f>
        <v>-</v>
      </c>
      <c r="B103" s="55" t="str">
        <f>IFERROR(VLOOKUP(Tabla16[[#This Row],[Código]],HIC,3,FALSE),"-")</f>
        <v>-</v>
      </c>
      <c r="C103" s="55" t="str">
        <f>IFERROR(VLOOKUP(Tabla16[[#This Row],[Código]],HIC,8,FALSE),"-")</f>
        <v>-</v>
      </c>
      <c r="D103" s="42"/>
      <c r="E103" s="42"/>
      <c r="F103" s="42"/>
      <c r="G103" s="42"/>
      <c r="H103" s="45"/>
    </row>
  </sheetData>
  <sheetProtection algorithmName="SHA-512" hashValue="TmKWV4aBYGqZfNhf9yOWr8uCjc9dQKpYf4XYAN8UhxnVGt5axtuQk++q0VdI3yX5Ir2/+irz3Jz+qhiymx6tkg==" saltValue="N1FpOqYzjIpI6tyJQhRu2Q==" spinCount="100000" sheet="1" formatColumns="0" insertRows="0" deleteRows="0" sort="0" autoFilter="0" pivotTables="0"/>
  <mergeCells count="1">
    <mergeCell ref="A1:H1"/>
  </mergeCells>
  <dataValidations count="4">
    <dataValidation type="list" allowBlank="1" showInputMessage="1" showErrorMessage="1" sqref="D3:D99" xr:uid="{00000000-0002-0000-1600-000000000000}">
      <formula1>EstadoConservacion</formula1>
    </dataValidation>
    <dataValidation type="list" allowBlank="1" showInputMessage="1" showErrorMessage="1" sqref="E3:E103" xr:uid="{00000000-0002-0000-1600-000001000000}">
      <formula1>Sentido</formula1>
    </dataValidation>
    <dataValidation type="list" allowBlank="1" showInputMessage="1" showErrorMessage="1" sqref="F3:F103" xr:uid="{00000000-0002-0000-1600-000002000000}">
      <formula1>Cambio</formula1>
    </dataValidation>
    <dataValidation type="list" allowBlank="1" showInputMessage="1" showErrorMessage="1" sqref="G3:G103" xr:uid="{00000000-0002-0000-1600-000003000000}">
      <formula1>Motivo</formula1>
    </dataValidation>
  </dataValidations>
  <hyperlinks>
    <hyperlink ref="J1" location="LEEME!A1" display="Volver a LEEME" xr:uid="{00000000-0004-0000-1600-000000000000}"/>
    <hyperlink ref="J3" location="DICCIONARIOS!A1" display="DICCIONARIOS" xr:uid="{00000000-0004-0000-1600-000001000000}"/>
    <hyperlink ref="J2" location="INFO!A1" display="Volver a INFO" xr:uid="{00000000-0004-0000-1600-000002000000}"/>
  </hyperlinks>
  <pageMargins left="0.7" right="0.7" top="0.75" bottom="0.75" header="0.3" footer="0.3"/>
  <pageSetup paperSize="9" orientation="portrait" verticalDpi="1200"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17">
    <tabColor theme="2" tint="-0.249977111117893"/>
  </sheetPr>
  <dimension ref="A1:F5000"/>
  <sheetViews>
    <sheetView workbookViewId="0">
      <selection activeCell="F1" sqref="F1"/>
    </sheetView>
  </sheetViews>
  <sheetFormatPr baseColWidth="10" defaultRowHeight="15" x14ac:dyDescent="0.25"/>
  <cols>
    <col min="1" max="1" width="9.28515625" bestFit="1" customWidth="1"/>
    <col min="2" max="2" width="94.28515625" style="11" customWidth="1"/>
    <col min="3" max="4" width="7.140625" bestFit="1" customWidth="1"/>
    <col min="5" max="5" width="7.7109375" customWidth="1"/>
    <col min="6" max="6" width="14" bestFit="1" customWidth="1"/>
  </cols>
  <sheetData>
    <row r="1" spans="1:6" x14ac:dyDescent="0.25">
      <c r="A1" s="104" t="s">
        <v>366</v>
      </c>
      <c r="B1" s="104"/>
      <c r="C1" s="104"/>
      <c r="D1" s="104"/>
      <c r="F1" s="31" t="s">
        <v>531</v>
      </c>
    </row>
    <row r="2" spans="1:6" x14ac:dyDescent="0.25">
      <c r="A2" s="38" t="s">
        <v>4</v>
      </c>
      <c r="B2" s="11" t="s">
        <v>953</v>
      </c>
      <c r="C2" t="s">
        <v>954</v>
      </c>
      <c r="D2" t="s">
        <v>530</v>
      </c>
      <c r="F2" s="41" t="s">
        <v>962</v>
      </c>
    </row>
    <row r="3" spans="1:6" x14ac:dyDescent="0.25">
      <c r="A3" s="42" t="s">
        <v>395</v>
      </c>
      <c r="B3" s="63" t="s">
        <v>955</v>
      </c>
      <c r="C3" s="42">
        <v>2018</v>
      </c>
      <c r="D3" s="42" t="s">
        <v>58</v>
      </c>
      <c r="F3" s="39" t="s">
        <v>321</v>
      </c>
    </row>
    <row r="4" spans="1:6" ht="24.75" x14ac:dyDescent="0.25">
      <c r="A4" s="42" t="s">
        <v>395</v>
      </c>
      <c r="B4" s="63" t="s">
        <v>956</v>
      </c>
      <c r="C4" s="42">
        <v>2022</v>
      </c>
      <c r="D4" s="42" t="s">
        <v>58</v>
      </c>
    </row>
    <row r="5" spans="1:6" x14ac:dyDescent="0.25">
      <c r="A5" s="42"/>
      <c r="B5" s="63"/>
      <c r="C5" s="42"/>
      <c r="D5" s="42"/>
    </row>
    <row r="6" spans="1:6" x14ac:dyDescent="0.25">
      <c r="A6" s="42"/>
      <c r="B6" s="63"/>
      <c r="C6" s="42"/>
      <c r="D6" s="42"/>
    </row>
    <row r="7" spans="1:6" x14ac:dyDescent="0.25">
      <c r="A7" s="42"/>
      <c r="B7" s="63"/>
      <c r="C7" s="42"/>
      <c r="D7" s="42"/>
    </row>
    <row r="8" spans="1:6" x14ac:dyDescent="0.25">
      <c r="A8" s="42"/>
      <c r="B8" s="63"/>
      <c r="C8" s="42"/>
      <c r="D8" s="42"/>
    </row>
    <row r="9" spans="1:6" x14ac:dyDescent="0.25">
      <c r="A9" s="42"/>
      <c r="B9" s="63"/>
      <c r="C9" s="42"/>
      <c r="D9" s="42"/>
    </row>
    <row r="10" spans="1:6" x14ac:dyDescent="0.25">
      <c r="A10" s="42"/>
      <c r="B10" s="63"/>
      <c r="C10" s="42"/>
      <c r="D10" s="42"/>
    </row>
    <row r="11" spans="1:6" x14ac:dyDescent="0.25">
      <c r="A11" s="42"/>
      <c r="B11" s="63"/>
      <c r="C11" s="42"/>
      <c r="D11" s="42"/>
    </row>
    <row r="12" spans="1:6" x14ac:dyDescent="0.25">
      <c r="A12" s="42"/>
      <c r="B12" s="63"/>
      <c r="C12" s="42"/>
      <c r="D12" s="42"/>
    </row>
    <row r="13" spans="1:6" x14ac:dyDescent="0.25">
      <c r="A13" s="42"/>
      <c r="B13" s="63"/>
      <c r="C13" s="42"/>
      <c r="D13" s="42"/>
    </row>
    <row r="14" spans="1:6" x14ac:dyDescent="0.25">
      <c r="A14" s="42"/>
      <c r="B14" s="63"/>
      <c r="C14" s="42"/>
      <c r="D14" s="42"/>
    </row>
    <row r="15" spans="1:6" x14ac:dyDescent="0.25">
      <c r="A15" s="42"/>
      <c r="B15" s="63"/>
      <c r="C15" s="42"/>
      <c r="D15" s="42"/>
    </row>
    <row r="16" spans="1:6" x14ac:dyDescent="0.25">
      <c r="A16" s="42"/>
      <c r="B16" s="63"/>
      <c r="C16" s="42"/>
      <c r="D16" s="42"/>
    </row>
    <row r="17" spans="1:4" x14ac:dyDescent="0.25">
      <c r="A17" s="42"/>
      <c r="B17" s="63"/>
      <c r="C17" s="42"/>
      <c r="D17" s="42"/>
    </row>
    <row r="18" spans="1:4" x14ac:dyDescent="0.25">
      <c r="A18" s="42"/>
      <c r="B18" s="63"/>
      <c r="C18" s="42"/>
      <c r="D18" s="42"/>
    </row>
    <row r="19" spans="1:4" x14ac:dyDescent="0.25">
      <c r="A19" s="42"/>
      <c r="B19" s="63"/>
      <c r="C19" s="42"/>
      <c r="D19" s="42"/>
    </row>
    <row r="20" spans="1:4" x14ac:dyDescent="0.25">
      <c r="A20" s="42"/>
      <c r="B20" s="63"/>
      <c r="C20" s="42"/>
      <c r="D20" s="42"/>
    </row>
    <row r="21" spans="1:4" x14ac:dyDescent="0.25">
      <c r="A21" s="42"/>
      <c r="B21" s="63"/>
      <c r="C21" s="42"/>
      <c r="D21" s="42"/>
    </row>
    <row r="22" spans="1:4" x14ac:dyDescent="0.25">
      <c r="A22" s="42"/>
      <c r="B22" s="63"/>
      <c r="C22" s="42"/>
      <c r="D22" s="42"/>
    </row>
    <row r="23" spans="1:4" x14ac:dyDescent="0.25">
      <c r="A23" s="42"/>
      <c r="B23" s="63"/>
      <c r="C23" s="42"/>
      <c r="D23" s="42"/>
    </row>
    <row r="24" spans="1:4" x14ac:dyDescent="0.25">
      <c r="A24" s="42"/>
      <c r="B24" s="63"/>
      <c r="C24" s="42"/>
      <c r="D24" s="42"/>
    </row>
    <row r="25" spans="1:4" x14ac:dyDescent="0.25">
      <c r="A25" s="42"/>
      <c r="B25" s="63"/>
      <c r="C25" s="42"/>
      <c r="D25" s="42"/>
    </row>
    <row r="26" spans="1:4" x14ac:dyDescent="0.25">
      <c r="A26" s="42"/>
      <c r="B26" s="63"/>
      <c r="C26" s="42"/>
      <c r="D26" s="42"/>
    </row>
    <row r="27" spans="1:4" x14ac:dyDescent="0.25">
      <c r="A27" s="42"/>
      <c r="B27" s="63"/>
      <c r="C27" s="42"/>
      <c r="D27" s="42"/>
    </row>
    <row r="28" spans="1:4" x14ac:dyDescent="0.25">
      <c r="A28" s="42"/>
      <c r="B28" s="63"/>
      <c r="C28" s="42"/>
      <c r="D28" s="42"/>
    </row>
    <row r="29" spans="1:4" x14ac:dyDescent="0.25">
      <c r="A29" s="42"/>
      <c r="B29" s="63"/>
      <c r="C29" s="42"/>
      <c r="D29" s="42"/>
    </row>
    <row r="30" spans="1:4" x14ac:dyDescent="0.25">
      <c r="A30" s="42"/>
      <c r="B30" s="63"/>
      <c r="C30" s="42"/>
      <c r="D30" s="42"/>
    </row>
    <row r="31" spans="1:4" x14ac:dyDescent="0.25">
      <c r="A31" s="42"/>
      <c r="B31" s="63"/>
      <c r="C31" s="42"/>
      <c r="D31" s="42"/>
    </row>
    <row r="32" spans="1:4" x14ac:dyDescent="0.25">
      <c r="A32" s="42"/>
      <c r="B32" s="63"/>
      <c r="C32" s="42"/>
      <c r="D32" s="42"/>
    </row>
    <row r="33" spans="1:4" x14ac:dyDescent="0.25">
      <c r="A33" s="42"/>
      <c r="B33" s="63"/>
      <c r="C33" s="42"/>
      <c r="D33" s="42"/>
    </row>
    <row r="34" spans="1:4" x14ac:dyDescent="0.25">
      <c r="A34" s="42"/>
      <c r="B34" s="63"/>
      <c r="C34" s="42"/>
      <c r="D34" s="42"/>
    </row>
    <row r="35" spans="1:4" x14ac:dyDescent="0.25">
      <c r="A35" s="42"/>
      <c r="B35" s="63"/>
      <c r="C35" s="42"/>
      <c r="D35" s="42"/>
    </row>
    <row r="36" spans="1:4" x14ac:dyDescent="0.25">
      <c r="A36" s="42"/>
      <c r="B36" s="63"/>
      <c r="C36" s="42"/>
      <c r="D36" s="42"/>
    </row>
    <row r="37" spans="1:4" x14ac:dyDescent="0.25">
      <c r="A37" s="42"/>
      <c r="B37" s="63"/>
      <c r="C37" s="42"/>
      <c r="D37" s="42"/>
    </row>
    <row r="38" spans="1:4" x14ac:dyDescent="0.25">
      <c r="A38" s="42"/>
      <c r="B38" s="63"/>
      <c r="C38" s="42"/>
      <c r="D38" s="42"/>
    </row>
    <row r="39" spans="1:4" x14ac:dyDescent="0.25">
      <c r="A39" s="42"/>
      <c r="B39" s="63"/>
      <c r="C39" s="42"/>
      <c r="D39" s="42"/>
    </row>
    <row r="40" spans="1:4" x14ac:dyDescent="0.25">
      <c r="A40" s="42"/>
      <c r="B40" s="63"/>
      <c r="C40" s="42"/>
      <c r="D40" s="42"/>
    </row>
    <row r="41" spans="1:4" x14ac:dyDescent="0.25">
      <c r="A41" s="42"/>
      <c r="B41" s="63"/>
      <c r="C41" s="42"/>
      <c r="D41" s="42"/>
    </row>
    <row r="42" spans="1:4" x14ac:dyDescent="0.25">
      <c r="A42" s="42"/>
      <c r="B42" s="63"/>
      <c r="C42" s="42"/>
      <c r="D42" s="42"/>
    </row>
    <row r="43" spans="1:4" x14ac:dyDescent="0.25">
      <c r="A43" s="42"/>
      <c r="B43" s="63"/>
      <c r="C43" s="42"/>
      <c r="D43" s="42"/>
    </row>
    <row r="44" spans="1:4" x14ac:dyDescent="0.25">
      <c r="A44" s="42"/>
      <c r="B44" s="63"/>
      <c r="C44" s="42"/>
      <c r="D44" s="42"/>
    </row>
    <row r="45" spans="1:4" x14ac:dyDescent="0.25">
      <c r="A45" s="42"/>
      <c r="B45" s="63"/>
      <c r="C45" s="42"/>
      <c r="D45" s="42"/>
    </row>
    <row r="46" spans="1:4" x14ac:dyDescent="0.25">
      <c r="A46" s="42"/>
      <c r="B46" s="63"/>
      <c r="C46" s="42"/>
      <c r="D46" s="42"/>
    </row>
    <row r="47" spans="1:4" x14ac:dyDescent="0.25">
      <c r="A47" s="42"/>
      <c r="B47" s="63"/>
      <c r="C47" s="42"/>
      <c r="D47" s="42"/>
    </row>
    <row r="48" spans="1:4" x14ac:dyDescent="0.25">
      <c r="A48" s="42"/>
      <c r="B48" s="63"/>
      <c r="C48" s="42"/>
      <c r="D48" s="42"/>
    </row>
    <row r="49" spans="1:4" x14ac:dyDescent="0.25">
      <c r="A49" s="42"/>
      <c r="B49" s="63"/>
      <c r="C49" s="42"/>
      <c r="D49" s="42"/>
    </row>
    <row r="50" spans="1:4" x14ac:dyDescent="0.25">
      <c r="A50" s="42"/>
      <c r="B50" s="63"/>
      <c r="C50" s="42"/>
      <c r="D50" s="42"/>
    </row>
    <row r="51" spans="1:4" x14ac:dyDescent="0.25">
      <c r="A51" s="42"/>
      <c r="B51" s="63"/>
      <c r="C51" s="42"/>
      <c r="D51" s="42"/>
    </row>
    <row r="52" spans="1:4" x14ac:dyDescent="0.25">
      <c r="A52" s="42"/>
      <c r="B52" s="63"/>
      <c r="C52" s="42"/>
      <c r="D52" s="42"/>
    </row>
    <row r="53" spans="1:4" x14ac:dyDescent="0.25">
      <c r="A53" s="42"/>
      <c r="B53" s="63"/>
      <c r="C53" s="42"/>
      <c r="D53" s="42"/>
    </row>
    <row r="54" spans="1:4" x14ac:dyDescent="0.25">
      <c r="A54" s="42"/>
      <c r="B54" s="63"/>
      <c r="C54" s="42"/>
      <c r="D54" s="42"/>
    </row>
    <row r="55" spans="1:4" x14ac:dyDescent="0.25">
      <c r="A55" s="42"/>
      <c r="B55" s="63"/>
      <c r="C55" s="42"/>
      <c r="D55" s="42"/>
    </row>
    <row r="56" spans="1:4" x14ac:dyDescent="0.25">
      <c r="A56" s="42"/>
      <c r="B56" s="63"/>
      <c r="C56" s="42"/>
      <c r="D56" s="42"/>
    </row>
    <row r="57" spans="1:4" x14ac:dyDescent="0.25">
      <c r="A57" s="42"/>
      <c r="B57" s="63"/>
      <c r="C57" s="42"/>
      <c r="D57" s="42"/>
    </row>
    <row r="58" spans="1:4" x14ac:dyDescent="0.25">
      <c r="A58" s="42"/>
      <c r="B58" s="63"/>
      <c r="C58" s="42"/>
      <c r="D58" s="42"/>
    </row>
    <row r="59" spans="1:4" x14ac:dyDescent="0.25">
      <c r="A59" s="42"/>
      <c r="B59" s="63"/>
      <c r="C59" s="42"/>
      <c r="D59" s="42"/>
    </row>
    <row r="60" spans="1:4" x14ac:dyDescent="0.25">
      <c r="A60" s="42"/>
      <c r="B60" s="63"/>
      <c r="C60" s="42"/>
      <c r="D60" s="42"/>
    </row>
    <row r="61" spans="1:4" x14ac:dyDescent="0.25">
      <c r="A61" s="42"/>
      <c r="B61" s="63"/>
      <c r="C61" s="42"/>
      <c r="D61" s="42"/>
    </row>
    <row r="62" spans="1:4" x14ac:dyDescent="0.25">
      <c r="A62" s="42"/>
      <c r="B62" s="63"/>
      <c r="C62" s="42"/>
      <c r="D62" s="42"/>
    </row>
    <row r="63" spans="1:4" x14ac:dyDescent="0.25">
      <c r="A63" s="42"/>
      <c r="B63" s="63"/>
      <c r="C63" s="42"/>
      <c r="D63" s="42"/>
    </row>
    <row r="64" spans="1:4" x14ac:dyDescent="0.25">
      <c r="A64" s="42"/>
      <c r="B64" s="63"/>
      <c r="C64" s="42"/>
      <c r="D64" s="42"/>
    </row>
    <row r="65" spans="1:4" x14ac:dyDescent="0.25">
      <c r="A65" s="42"/>
      <c r="B65" s="63"/>
      <c r="C65" s="42"/>
      <c r="D65" s="42"/>
    </row>
    <row r="66" spans="1:4" x14ac:dyDescent="0.25">
      <c r="A66" s="42"/>
      <c r="B66" s="63"/>
      <c r="C66" s="42"/>
      <c r="D66" s="42"/>
    </row>
    <row r="67" spans="1:4" x14ac:dyDescent="0.25">
      <c r="A67" s="42"/>
      <c r="B67" s="63"/>
      <c r="C67" s="42"/>
      <c r="D67" s="42"/>
    </row>
    <row r="68" spans="1:4" x14ac:dyDescent="0.25">
      <c r="A68" s="42"/>
      <c r="B68" s="63"/>
      <c r="C68" s="42"/>
      <c r="D68" s="42"/>
    </row>
    <row r="69" spans="1:4" x14ac:dyDescent="0.25">
      <c r="A69" s="42"/>
      <c r="B69" s="63"/>
      <c r="C69" s="42"/>
      <c r="D69" s="42"/>
    </row>
    <row r="70" spans="1:4" x14ac:dyDescent="0.25">
      <c r="A70" s="42"/>
      <c r="B70" s="63"/>
      <c r="C70" s="42"/>
      <c r="D70" s="42"/>
    </row>
    <row r="71" spans="1:4" x14ac:dyDescent="0.25">
      <c r="A71" s="42"/>
      <c r="B71" s="63"/>
      <c r="C71" s="42"/>
      <c r="D71" s="42"/>
    </row>
    <row r="72" spans="1:4" x14ac:dyDescent="0.25">
      <c r="A72" s="42"/>
      <c r="B72" s="63"/>
      <c r="C72" s="42"/>
      <c r="D72" s="42"/>
    </row>
    <row r="73" spans="1:4" x14ac:dyDescent="0.25">
      <c r="A73" s="42"/>
      <c r="B73" s="63"/>
      <c r="C73" s="42"/>
      <c r="D73" s="42"/>
    </row>
    <row r="74" spans="1:4" x14ac:dyDescent="0.25">
      <c r="A74" s="42"/>
      <c r="B74" s="63"/>
      <c r="C74" s="42"/>
      <c r="D74" s="42"/>
    </row>
    <row r="75" spans="1:4" x14ac:dyDescent="0.25">
      <c r="A75" s="42"/>
      <c r="B75" s="63"/>
      <c r="C75" s="42"/>
      <c r="D75" s="42"/>
    </row>
    <row r="76" spans="1:4" x14ac:dyDescent="0.25">
      <c r="A76" s="42"/>
      <c r="B76" s="63"/>
      <c r="C76" s="42"/>
      <c r="D76" s="42"/>
    </row>
    <row r="77" spans="1:4" x14ac:dyDescent="0.25">
      <c r="A77" s="42"/>
      <c r="B77" s="63"/>
      <c r="C77" s="42"/>
      <c r="D77" s="42"/>
    </row>
    <row r="78" spans="1:4" x14ac:dyDescent="0.25">
      <c r="A78" s="42"/>
      <c r="B78" s="63"/>
      <c r="C78" s="42"/>
      <c r="D78" s="42"/>
    </row>
    <row r="79" spans="1:4" x14ac:dyDescent="0.25">
      <c r="A79" s="42"/>
      <c r="B79" s="63"/>
      <c r="C79" s="42"/>
      <c r="D79" s="42"/>
    </row>
    <row r="80" spans="1:4" x14ac:dyDescent="0.25">
      <c r="A80" s="42"/>
      <c r="B80" s="63"/>
      <c r="C80" s="42"/>
      <c r="D80" s="42"/>
    </row>
    <row r="81" spans="1:4" x14ac:dyDescent="0.25">
      <c r="A81" s="42"/>
      <c r="B81" s="63"/>
      <c r="C81" s="42"/>
      <c r="D81" s="42"/>
    </row>
    <row r="82" spans="1:4" x14ac:dyDescent="0.25">
      <c r="A82" s="42"/>
      <c r="B82" s="63"/>
      <c r="C82" s="42"/>
      <c r="D82" s="42"/>
    </row>
    <row r="83" spans="1:4" x14ac:dyDescent="0.25">
      <c r="A83" s="42"/>
      <c r="B83" s="63"/>
      <c r="C83" s="42"/>
      <c r="D83" s="42"/>
    </row>
    <row r="84" spans="1:4" x14ac:dyDescent="0.25">
      <c r="A84" s="42"/>
      <c r="B84" s="63"/>
      <c r="C84" s="42"/>
      <c r="D84" s="42"/>
    </row>
    <row r="85" spans="1:4" x14ac:dyDescent="0.25">
      <c r="A85" s="42"/>
      <c r="B85" s="63"/>
      <c r="C85" s="42"/>
      <c r="D85" s="42"/>
    </row>
    <row r="86" spans="1:4" x14ac:dyDescent="0.25">
      <c r="A86" s="42"/>
      <c r="B86" s="63"/>
      <c r="C86" s="42"/>
      <c r="D86" s="42"/>
    </row>
    <row r="87" spans="1:4" x14ac:dyDescent="0.25">
      <c r="A87" s="42"/>
      <c r="B87" s="63"/>
      <c r="C87" s="42"/>
      <c r="D87" s="42"/>
    </row>
    <row r="88" spans="1:4" x14ac:dyDescent="0.25">
      <c r="A88" s="42"/>
      <c r="B88" s="63"/>
      <c r="C88" s="42"/>
      <c r="D88" s="42"/>
    </row>
    <row r="89" spans="1:4" x14ac:dyDescent="0.25">
      <c r="A89" s="42"/>
      <c r="B89" s="63"/>
      <c r="C89" s="42"/>
      <c r="D89" s="42"/>
    </row>
    <row r="90" spans="1:4" x14ac:dyDescent="0.25">
      <c r="A90" s="42"/>
      <c r="B90" s="63"/>
      <c r="C90" s="42"/>
      <c r="D90" s="42"/>
    </row>
    <row r="91" spans="1:4" x14ac:dyDescent="0.25">
      <c r="A91" s="42"/>
      <c r="B91" s="63"/>
      <c r="C91" s="42"/>
      <c r="D91" s="42"/>
    </row>
    <row r="92" spans="1:4" x14ac:dyDescent="0.25">
      <c r="A92" s="42"/>
      <c r="B92" s="63"/>
      <c r="C92" s="42"/>
      <c r="D92" s="42"/>
    </row>
    <row r="93" spans="1:4" x14ac:dyDescent="0.25">
      <c r="A93" s="42"/>
      <c r="B93" s="63"/>
      <c r="C93" s="42"/>
      <c r="D93" s="42"/>
    </row>
    <row r="94" spans="1:4" x14ac:dyDescent="0.25">
      <c r="A94" s="42"/>
      <c r="B94" s="63"/>
      <c r="C94" s="42"/>
      <c r="D94" s="42"/>
    </row>
    <row r="95" spans="1:4" x14ac:dyDescent="0.25">
      <c r="A95" s="42"/>
      <c r="B95" s="63"/>
      <c r="C95" s="42"/>
      <c r="D95" s="42"/>
    </row>
    <row r="96" spans="1:4" x14ac:dyDescent="0.25">
      <c r="A96" s="42"/>
      <c r="B96" s="63"/>
      <c r="C96" s="42"/>
      <c r="D96" s="42"/>
    </row>
    <row r="97" spans="1:4" x14ac:dyDescent="0.25">
      <c r="A97" s="42"/>
      <c r="B97" s="63"/>
      <c r="C97" s="42"/>
      <c r="D97" s="42"/>
    </row>
    <row r="98" spans="1:4" x14ac:dyDescent="0.25">
      <c r="A98" s="42"/>
      <c r="B98" s="63"/>
      <c r="C98" s="42"/>
      <c r="D98" s="42"/>
    </row>
    <row r="99" spans="1:4" x14ac:dyDescent="0.25">
      <c r="A99" s="42"/>
      <c r="B99" s="63"/>
      <c r="C99" s="42"/>
      <c r="D99" s="42"/>
    </row>
    <row r="100" spans="1:4" x14ac:dyDescent="0.25">
      <c r="A100" s="42"/>
      <c r="B100" s="63"/>
      <c r="C100" s="42"/>
      <c r="D100" s="42"/>
    </row>
    <row r="101" spans="1:4" x14ac:dyDescent="0.25">
      <c r="A101" s="42"/>
      <c r="B101" s="63"/>
      <c r="C101" s="42"/>
      <c r="D101" s="42"/>
    </row>
    <row r="102" spans="1:4" x14ac:dyDescent="0.25">
      <c r="A102" s="42"/>
      <c r="B102" s="63"/>
      <c r="C102" s="42"/>
      <c r="D102" s="42"/>
    </row>
    <row r="103" spans="1:4" x14ac:dyDescent="0.25">
      <c r="A103" s="42"/>
      <c r="B103" s="63"/>
      <c r="C103" s="42"/>
      <c r="D103" s="42"/>
    </row>
    <row r="104" spans="1:4" x14ac:dyDescent="0.25">
      <c r="A104" s="42"/>
      <c r="B104" s="63"/>
      <c r="C104" s="42"/>
      <c r="D104" s="42"/>
    </row>
    <row r="105" spans="1:4" x14ac:dyDescent="0.25">
      <c r="A105" s="42"/>
      <c r="B105" s="63"/>
      <c r="C105" s="42"/>
      <c r="D105" s="42"/>
    </row>
    <row r="106" spans="1:4" x14ac:dyDescent="0.25">
      <c r="A106" s="42"/>
      <c r="B106" s="63"/>
      <c r="C106" s="42"/>
      <c r="D106" s="42"/>
    </row>
    <row r="107" spans="1:4" x14ac:dyDescent="0.25">
      <c r="A107" s="42"/>
      <c r="B107" s="63"/>
      <c r="C107" s="42"/>
      <c r="D107" s="42"/>
    </row>
    <row r="108" spans="1:4" x14ac:dyDescent="0.25">
      <c r="A108" s="42"/>
      <c r="B108" s="63"/>
      <c r="C108" s="42"/>
      <c r="D108" s="42"/>
    </row>
    <row r="109" spans="1:4" x14ac:dyDescent="0.25">
      <c r="A109" s="42"/>
      <c r="B109" s="63"/>
      <c r="C109" s="42"/>
      <c r="D109" s="42"/>
    </row>
    <row r="110" spans="1:4" x14ac:dyDescent="0.25">
      <c r="A110" s="42"/>
      <c r="B110" s="63"/>
      <c r="C110" s="42"/>
      <c r="D110" s="42"/>
    </row>
    <row r="111" spans="1:4" x14ac:dyDescent="0.25">
      <c r="A111" s="42"/>
      <c r="B111" s="63"/>
      <c r="C111" s="42"/>
      <c r="D111" s="42"/>
    </row>
    <row r="112" spans="1:4" x14ac:dyDescent="0.25">
      <c r="A112" s="42"/>
      <c r="B112" s="63"/>
      <c r="C112" s="42"/>
      <c r="D112" s="42"/>
    </row>
    <row r="113" spans="1:4" x14ac:dyDescent="0.25">
      <c r="A113" s="42"/>
      <c r="B113" s="63"/>
      <c r="C113" s="42"/>
      <c r="D113" s="42"/>
    </row>
    <row r="114" spans="1:4" x14ac:dyDescent="0.25">
      <c r="A114" s="42"/>
      <c r="B114" s="63"/>
      <c r="C114" s="42"/>
      <c r="D114" s="42"/>
    </row>
    <row r="115" spans="1:4" x14ac:dyDescent="0.25">
      <c r="A115" s="42"/>
      <c r="B115" s="63"/>
      <c r="C115" s="42"/>
      <c r="D115" s="42"/>
    </row>
    <row r="116" spans="1:4" x14ac:dyDescent="0.25">
      <c r="A116" s="42"/>
      <c r="B116" s="63"/>
      <c r="C116" s="42"/>
      <c r="D116" s="42"/>
    </row>
    <row r="117" spans="1:4" x14ac:dyDescent="0.25">
      <c r="A117" s="42"/>
      <c r="B117" s="63"/>
      <c r="C117" s="42"/>
      <c r="D117" s="42"/>
    </row>
    <row r="118" spans="1:4" x14ac:dyDescent="0.25">
      <c r="A118" s="42"/>
      <c r="B118" s="63"/>
      <c r="C118" s="42"/>
      <c r="D118" s="42"/>
    </row>
    <row r="119" spans="1:4" x14ac:dyDescent="0.25">
      <c r="A119" s="42"/>
      <c r="B119" s="63"/>
      <c r="C119" s="42"/>
      <c r="D119" s="42"/>
    </row>
    <row r="120" spans="1:4" x14ac:dyDescent="0.25">
      <c r="A120" s="42"/>
      <c r="B120" s="63"/>
      <c r="C120" s="42"/>
      <c r="D120" s="42"/>
    </row>
    <row r="121" spans="1:4" x14ac:dyDescent="0.25">
      <c r="A121" s="42"/>
      <c r="B121" s="63"/>
      <c r="C121" s="42"/>
      <c r="D121" s="42"/>
    </row>
    <row r="122" spans="1:4" x14ac:dyDescent="0.25">
      <c r="A122" s="42"/>
      <c r="B122" s="63"/>
      <c r="C122" s="42"/>
      <c r="D122" s="42"/>
    </row>
    <row r="123" spans="1:4" x14ac:dyDescent="0.25">
      <c r="A123" s="42"/>
      <c r="B123" s="63"/>
      <c r="C123" s="42"/>
      <c r="D123" s="42"/>
    </row>
    <row r="124" spans="1:4" x14ac:dyDescent="0.25">
      <c r="A124" s="42"/>
      <c r="B124" s="63"/>
      <c r="C124" s="42"/>
      <c r="D124" s="42"/>
    </row>
    <row r="125" spans="1:4" x14ac:dyDescent="0.25">
      <c r="A125" s="42"/>
      <c r="B125" s="63"/>
      <c r="C125" s="42"/>
      <c r="D125" s="42"/>
    </row>
    <row r="126" spans="1:4" x14ac:dyDescent="0.25">
      <c r="A126" s="42"/>
      <c r="B126" s="63"/>
      <c r="C126" s="42"/>
      <c r="D126" s="42"/>
    </row>
    <row r="127" spans="1:4" x14ac:dyDescent="0.25">
      <c r="A127" s="42"/>
      <c r="B127" s="63"/>
      <c r="C127" s="42"/>
      <c r="D127" s="42"/>
    </row>
    <row r="128" spans="1:4" x14ac:dyDescent="0.25">
      <c r="A128" s="42"/>
      <c r="B128" s="63"/>
      <c r="C128" s="42"/>
      <c r="D128" s="42"/>
    </row>
    <row r="129" spans="1:4" x14ac:dyDescent="0.25">
      <c r="A129" s="42"/>
      <c r="B129" s="63"/>
      <c r="C129" s="42"/>
      <c r="D129" s="42"/>
    </row>
    <row r="130" spans="1:4" x14ac:dyDescent="0.25">
      <c r="A130" s="42"/>
      <c r="B130" s="63"/>
      <c r="C130" s="42"/>
      <c r="D130" s="42"/>
    </row>
    <row r="131" spans="1:4" x14ac:dyDescent="0.25">
      <c r="A131" s="42"/>
      <c r="B131" s="63"/>
      <c r="C131" s="42"/>
      <c r="D131" s="42"/>
    </row>
    <row r="132" spans="1:4" x14ac:dyDescent="0.25">
      <c r="A132" s="42"/>
      <c r="B132" s="63"/>
      <c r="C132" s="42"/>
      <c r="D132" s="42"/>
    </row>
    <row r="133" spans="1:4" x14ac:dyDescent="0.25">
      <c r="A133" s="42"/>
      <c r="B133" s="63"/>
      <c r="C133" s="42"/>
      <c r="D133" s="42"/>
    </row>
    <row r="134" spans="1:4" x14ac:dyDescent="0.25">
      <c r="A134" s="42"/>
      <c r="B134" s="63"/>
      <c r="C134" s="42"/>
      <c r="D134" s="42"/>
    </row>
    <row r="135" spans="1:4" x14ac:dyDescent="0.25">
      <c r="A135" s="42"/>
      <c r="B135" s="63"/>
      <c r="C135" s="42"/>
      <c r="D135" s="42"/>
    </row>
    <row r="136" spans="1:4" x14ac:dyDescent="0.25">
      <c r="A136" s="42"/>
      <c r="B136" s="63"/>
      <c r="C136" s="42"/>
      <c r="D136" s="42"/>
    </row>
    <row r="137" spans="1:4" x14ac:dyDescent="0.25">
      <c r="A137" s="42"/>
      <c r="B137" s="63"/>
      <c r="C137" s="42"/>
      <c r="D137" s="42"/>
    </row>
    <row r="138" spans="1:4" x14ac:dyDescent="0.25">
      <c r="A138" s="42"/>
      <c r="B138" s="63"/>
      <c r="C138" s="42"/>
      <c r="D138" s="42"/>
    </row>
    <row r="139" spans="1:4" x14ac:dyDescent="0.25">
      <c r="A139" s="42"/>
      <c r="B139" s="63"/>
      <c r="C139" s="42"/>
      <c r="D139" s="42"/>
    </row>
    <row r="140" spans="1:4" x14ac:dyDescent="0.25">
      <c r="A140" s="42"/>
      <c r="B140" s="63"/>
      <c r="C140" s="42"/>
      <c r="D140" s="42"/>
    </row>
    <row r="141" spans="1:4" x14ac:dyDescent="0.25">
      <c r="A141" s="42"/>
      <c r="B141" s="63"/>
      <c r="C141" s="42"/>
      <c r="D141" s="42"/>
    </row>
    <row r="142" spans="1:4" x14ac:dyDescent="0.25">
      <c r="A142" s="42"/>
      <c r="B142" s="63"/>
      <c r="C142" s="42"/>
      <c r="D142" s="42"/>
    </row>
    <row r="143" spans="1:4" x14ac:dyDescent="0.25">
      <c r="A143" s="42"/>
      <c r="B143" s="63"/>
      <c r="C143" s="42"/>
      <c r="D143" s="42"/>
    </row>
    <row r="144" spans="1:4" x14ac:dyDescent="0.25">
      <c r="A144" s="42"/>
      <c r="B144" s="63"/>
      <c r="C144" s="42"/>
      <c r="D144" s="42"/>
    </row>
    <row r="145" spans="1:4" x14ac:dyDescent="0.25">
      <c r="A145" s="42"/>
      <c r="B145" s="63"/>
      <c r="C145" s="42"/>
      <c r="D145" s="42"/>
    </row>
    <row r="146" spans="1:4" x14ac:dyDescent="0.25">
      <c r="A146" s="42"/>
      <c r="B146" s="63"/>
      <c r="C146" s="42"/>
      <c r="D146" s="42"/>
    </row>
    <row r="147" spans="1:4" x14ac:dyDescent="0.25">
      <c r="A147" s="42"/>
      <c r="B147" s="63"/>
      <c r="C147" s="42"/>
      <c r="D147" s="42"/>
    </row>
    <row r="148" spans="1:4" x14ac:dyDescent="0.25">
      <c r="A148" s="42"/>
      <c r="B148" s="63"/>
      <c r="C148" s="42"/>
      <c r="D148" s="42"/>
    </row>
    <row r="149" spans="1:4" x14ac:dyDescent="0.25">
      <c r="A149" s="42"/>
      <c r="B149" s="63"/>
      <c r="C149" s="42"/>
      <c r="D149" s="42"/>
    </row>
    <row r="150" spans="1:4" x14ac:dyDescent="0.25">
      <c r="A150" s="42"/>
      <c r="B150" s="63"/>
      <c r="C150" s="42"/>
      <c r="D150" s="42"/>
    </row>
    <row r="151" spans="1:4" x14ac:dyDescent="0.25">
      <c r="A151" s="42"/>
      <c r="B151" s="63"/>
      <c r="C151" s="42"/>
      <c r="D151" s="42"/>
    </row>
    <row r="152" spans="1:4" x14ac:dyDescent="0.25">
      <c r="A152" s="42"/>
      <c r="B152" s="63"/>
      <c r="C152" s="42"/>
      <c r="D152" s="42"/>
    </row>
    <row r="153" spans="1:4" x14ac:dyDescent="0.25">
      <c r="A153" s="42"/>
      <c r="B153" s="63"/>
      <c r="C153" s="42"/>
      <c r="D153" s="42"/>
    </row>
    <row r="154" spans="1:4" x14ac:dyDescent="0.25">
      <c r="A154" s="42"/>
      <c r="B154" s="63"/>
      <c r="C154" s="42"/>
      <c r="D154" s="42"/>
    </row>
    <row r="155" spans="1:4" x14ac:dyDescent="0.25">
      <c r="A155" s="42"/>
      <c r="B155" s="63"/>
      <c r="C155" s="42"/>
      <c r="D155" s="42"/>
    </row>
    <row r="156" spans="1:4" x14ac:dyDescent="0.25">
      <c r="A156" s="42"/>
      <c r="B156" s="63"/>
      <c r="C156" s="42"/>
      <c r="D156" s="42"/>
    </row>
    <row r="157" spans="1:4" x14ac:dyDescent="0.25">
      <c r="A157" s="42"/>
      <c r="B157" s="63"/>
      <c r="C157" s="42"/>
      <c r="D157" s="42"/>
    </row>
    <row r="158" spans="1:4" x14ac:dyDescent="0.25">
      <c r="A158" s="42"/>
      <c r="B158" s="63"/>
      <c r="C158" s="42"/>
      <c r="D158" s="42"/>
    </row>
    <row r="159" spans="1:4" x14ac:dyDescent="0.25">
      <c r="A159" s="42"/>
      <c r="B159" s="63"/>
      <c r="C159" s="42"/>
      <c r="D159" s="42"/>
    </row>
    <row r="160" spans="1:4" x14ac:dyDescent="0.25">
      <c r="A160" s="42"/>
      <c r="B160" s="63"/>
      <c r="C160" s="42"/>
      <c r="D160" s="42"/>
    </row>
    <row r="161" spans="1:4" x14ac:dyDescent="0.25">
      <c r="A161" s="42"/>
      <c r="B161" s="63"/>
      <c r="C161" s="42"/>
      <c r="D161" s="42"/>
    </row>
    <row r="162" spans="1:4" x14ac:dyDescent="0.25">
      <c r="A162" s="42"/>
      <c r="B162" s="63"/>
      <c r="C162" s="42"/>
      <c r="D162" s="42"/>
    </row>
    <row r="163" spans="1:4" x14ac:dyDescent="0.25">
      <c r="A163" s="42"/>
      <c r="B163" s="63"/>
      <c r="C163" s="42"/>
      <c r="D163" s="42"/>
    </row>
    <row r="164" spans="1:4" x14ac:dyDescent="0.25">
      <c r="A164" s="42"/>
      <c r="B164" s="63"/>
      <c r="C164" s="42"/>
      <c r="D164" s="42"/>
    </row>
    <row r="165" spans="1:4" x14ac:dyDescent="0.25">
      <c r="A165" s="42"/>
      <c r="B165" s="63"/>
      <c r="C165" s="42"/>
      <c r="D165" s="42"/>
    </row>
    <row r="166" spans="1:4" x14ac:dyDescent="0.25">
      <c r="A166" s="42"/>
      <c r="B166" s="63"/>
      <c r="C166" s="42"/>
      <c r="D166" s="42"/>
    </row>
    <row r="167" spans="1:4" x14ac:dyDescent="0.25">
      <c r="A167" s="42"/>
      <c r="B167" s="63"/>
      <c r="C167" s="42"/>
      <c r="D167" s="42"/>
    </row>
    <row r="168" spans="1:4" x14ac:dyDescent="0.25">
      <c r="A168" s="42"/>
      <c r="B168" s="63"/>
      <c r="C168" s="42"/>
      <c r="D168" s="42"/>
    </row>
    <row r="169" spans="1:4" x14ac:dyDescent="0.25">
      <c r="A169" s="42"/>
      <c r="B169" s="63"/>
      <c r="C169" s="42"/>
      <c r="D169" s="42"/>
    </row>
    <row r="170" spans="1:4" x14ac:dyDescent="0.25">
      <c r="A170" s="42"/>
      <c r="B170" s="63"/>
      <c r="C170" s="42"/>
      <c r="D170" s="42"/>
    </row>
    <row r="171" spans="1:4" x14ac:dyDescent="0.25">
      <c r="A171" s="42"/>
      <c r="B171" s="63"/>
      <c r="C171" s="42"/>
      <c r="D171" s="42"/>
    </row>
    <row r="172" spans="1:4" x14ac:dyDescent="0.25">
      <c r="A172" s="42"/>
      <c r="B172" s="63"/>
      <c r="C172" s="42"/>
      <c r="D172" s="42"/>
    </row>
    <row r="173" spans="1:4" x14ac:dyDescent="0.25">
      <c r="A173" s="42"/>
      <c r="B173" s="63"/>
      <c r="C173" s="42"/>
      <c r="D173" s="42"/>
    </row>
    <row r="174" spans="1:4" x14ac:dyDescent="0.25">
      <c r="A174" s="42"/>
      <c r="B174" s="63"/>
      <c r="C174" s="42"/>
      <c r="D174" s="42"/>
    </row>
    <row r="175" spans="1:4" x14ac:dyDescent="0.25">
      <c r="A175" s="42"/>
      <c r="B175" s="63"/>
      <c r="C175" s="42"/>
      <c r="D175" s="42"/>
    </row>
    <row r="176" spans="1:4" x14ac:dyDescent="0.25">
      <c r="A176" s="42"/>
      <c r="B176" s="63"/>
      <c r="C176" s="42"/>
      <c r="D176" s="42"/>
    </row>
    <row r="177" spans="1:4" x14ac:dyDescent="0.25">
      <c r="A177" s="42"/>
      <c r="B177" s="63"/>
      <c r="C177" s="42"/>
      <c r="D177" s="42"/>
    </row>
    <row r="178" spans="1:4" x14ac:dyDescent="0.25">
      <c r="A178" s="42"/>
      <c r="B178" s="63"/>
      <c r="C178" s="42"/>
      <c r="D178" s="42"/>
    </row>
    <row r="179" spans="1:4" x14ac:dyDescent="0.25">
      <c r="A179" s="42"/>
      <c r="B179" s="63"/>
      <c r="C179" s="42"/>
      <c r="D179" s="42"/>
    </row>
    <row r="180" spans="1:4" x14ac:dyDescent="0.25">
      <c r="A180" s="42"/>
      <c r="B180" s="63"/>
      <c r="C180" s="42"/>
      <c r="D180" s="42"/>
    </row>
    <row r="181" spans="1:4" x14ac:dyDescent="0.25">
      <c r="A181" s="42"/>
      <c r="B181" s="63"/>
      <c r="C181" s="42"/>
      <c r="D181" s="42"/>
    </row>
    <row r="182" spans="1:4" x14ac:dyDescent="0.25">
      <c r="A182" s="42"/>
      <c r="B182" s="63"/>
      <c r="C182" s="42"/>
      <c r="D182" s="42"/>
    </row>
    <row r="183" spans="1:4" x14ac:dyDescent="0.25">
      <c r="A183" s="42"/>
      <c r="B183" s="63"/>
      <c r="C183" s="42"/>
      <c r="D183" s="42"/>
    </row>
    <row r="184" spans="1:4" x14ac:dyDescent="0.25">
      <c r="A184" s="42"/>
      <c r="B184" s="63"/>
      <c r="C184" s="42"/>
      <c r="D184" s="42"/>
    </row>
    <row r="185" spans="1:4" x14ac:dyDescent="0.25">
      <c r="A185" s="42"/>
      <c r="B185" s="63"/>
      <c r="C185" s="42"/>
      <c r="D185" s="42"/>
    </row>
    <row r="186" spans="1:4" x14ac:dyDescent="0.25">
      <c r="A186" s="42"/>
      <c r="B186" s="63"/>
      <c r="C186" s="42"/>
      <c r="D186" s="42"/>
    </row>
    <row r="187" spans="1:4" x14ac:dyDescent="0.25">
      <c r="A187" s="42"/>
      <c r="B187" s="63"/>
      <c r="C187" s="42"/>
      <c r="D187" s="42"/>
    </row>
    <row r="188" spans="1:4" x14ac:dyDescent="0.25">
      <c r="A188" s="42"/>
      <c r="B188" s="63"/>
      <c r="C188" s="42"/>
      <c r="D188" s="42"/>
    </row>
    <row r="189" spans="1:4" x14ac:dyDescent="0.25">
      <c r="A189" s="42"/>
      <c r="B189" s="63"/>
      <c r="C189" s="42"/>
      <c r="D189" s="42"/>
    </row>
    <row r="190" spans="1:4" x14ac:dyDescent="0.25">
      <c r="A190" s="42"/>
      <c r="B190" s="63"/>
      <c r="C190" s="42"/>
      <c r="D190" s="42"/>
    </row>
    <row r="191" spans="1:4" x14ac:dyDescent="0.25">
      <c r="A191" s="42"/>
      <c r="B191" s="63"/>
      <c r="C191" s="42"/>
      <c r="D191" s="42"/>
    </row>
    <row r="192" spans="1:4" x14ac:dyDescent="0.25">
      <c r="A192" s="42"/>
      <c r="B192" s="63"/>
      <c r="C192" s="42"/>
      <c r="D192" s="42"/>
    </row>
    <row r="193" spans="1:4" x14ac:dyDescent="0.25">
      <c r="A193" s="42"/>
      <c r="B193" s="63"/>
      <c r="C193" s="42"/>
      <c r="D193" s="42"/>
    </row>
    <row r="194" spans="1:4" x14ac:dyDescent="0.25">
      <c r="A194" s="42"/>
      <c r="B194" s="63"/>
      <c r="C194" s="42"/>
      <c r="D194" s="42"/>
    </row>
    <row r="195" spans="1:4" x14ac:dyDescent="0.25">
      <c r="A195" s="42"/>
      <c r="B195" s="63"/>
      <c r="C195" s="42"/>
      <c r="D195" s="42"/>
    </row>
    <row r="196" spans="1:4" x14ac:dyDescent="0.25">
      <c r="A196" s="42"/>
      <c r="B196" s="63"/>
      <c r="C196" s="42"/>
      <c r="D196" s="42"/>
    </row>
    <row r="197" spans="1:4" x14ac:dyDescent="0.25">
      <c r="A197" s="42"/>
      <c r="B197" s="63"/>
      <c r="C197" s="42"/>
      <c r="D197" s="42"/>
    </row>
    <row r="198" spans="1:4" x14ac:dyDescent="0.25">
      <c r="A198" s="42"/>
      <c r="B198" s="63"/>
      <c r="C198" s="42"/>
      <c r="D198" s="42"/>
    </row>
    <row r="199" spans="1:4" x14ac:dyDescent="0.25">
      <c r="A199" s="42"/>
      <c r="B199" s="63"/>
      <c r="C199" s="42"/>
      <c r="D199" s="42"/>
    </row>
    <row r="200" spans="1:4" x14ac:dyDescent="0.25">
      <c r="A200" s="42"/>
      <c r="B200" s="63"/>
      <c r="C200" s="42"/>
      <c r="D200" s="42"/>
    </row>
    <row r="201" spans="1:4" x14ac:dyDescent="0.25">
      <c r="A201" s="42"/>
      <c r="B201" s="63"/>
      <c r="C201" s="42"/>
      <c r="D201" s="42"/>
    </row>
    <row r="202" spans="1:4" x14ac:dyDescent="0.25">
      <c r="A202" s="42"/>
      <c r="B202" s="63"/>
      <c r="C202" s="42"/>
      <c r="D202" s="42"/>
    </row>
    <row r="203" spans="1:4" x14ac:dyDescent="0.25">
      <c r="A203" s="42"/>
      <c r="B203" s="63"/>
      <c r="C203" s="42"/>
      <c r="D203" s="42"/>
    </row>
    <row r="204" spans="1:4" x14ac:dyDescent="0.25">
      <c r="A204" s="42"/>
      <c r="B204" s="63"/>
      <c r="C204" s="42"/>
      <c r="D204" s="42"/>
    </row>
    <row r="205" spans="1:4" x14ac:dyDescent="0.25">
      <c r="A205" s="42"/>
      <c r="B205" s="63"/>
      <c r="C205" s="42"/>
      <c r="D205" s="42"/>
    </row>
    <row r="206" spans="1:4" x14ac:dyDescent="0.25">
      <c r="A206" s="42"/>
      <c r="B206" s="63"/>
      <c r="C206" s="42"/>
      <c r="D206" s="42"/>
    </row>
    <row r="207" spans="1:4" x14ac:dyDescent="0.25">
      <c r="A207" s="42"/>
      <c r="B207" s="63"/>
      <c r="C207" s="42"/>
      <c r="D207" s="42"/>
    </row>
    <row r="208" spans="1:4" x14ac:dyDescent="0.25">
      <c r="A208" s="42"/>
      <c r="B208" s="63"/>
      <c r="C208" s="42"/>
      <c r="D208" s="42"/>
    </row>
    <row r="209" spans="1:4" x14ac:dyDescent="0.25">
      <c r="A209" s="42"/>
      <c r="B209" s="63"/>
      <c r="C209" s="42"/>
      <c r="D209" s="42"/>
    </row>
    <row r="210" spans="1:4" x14ac:dyDescent="0.25">
      <c r="A210" s="42"/>
      <c r="B210" s="63"/>
      <c r="C210" s="42"/>
      <c r="D210" s="42"/>
    </row>
    <row r="211" spans="1:4" x14ac:dyDescent="0.25">
      <c r="A211" s="42"/>
      <c r="B211" s="63"/>
      <c r="C211" s="42"/>
      <c r="D211" s="42"/>
    </row>
    <row r="212" spans="1:4" x14ac:dyDescent="0.25">
      <c r="A212" s="42"/>
      <c r="B212" s="63"/>
      <c r="C212" s="42"/>
      <c r="D212" s="42"/>
    </row>
    <row r="213" spans="1:4" x14ac:dyDescent="0.25">
      <c r="A213" s="42"/>
      <c r="B213" s="63"/>
      <c r="C213" s="42"/>
      <c r="D213" s="42"/>
    </row>
    <row r="214" spans="1:4" x14ac:dyDescent="0.25">
      <c r="A214" s="42"/>
      <c r="B214" s="63"/>
      <c r="C214" s="42"/>
      <c r="D214" s="42"/>
    </row>
    <row r="215" spans="1:4" x14ac:dyDescent="0.25">
      <c r="A215" s="42"/>
      <c r="B215" s="63"/>
      <c r="C215" s="42"/>
      <c r="D215" s="42"/>
    </row>
    <row r="216" spans="1:4" x14ac:dyDescent="0.25">
      <c r="A216" s="42"/>
      <c r="B216" s="63"/>
      <c r="C216" s="42"/>
      <c r="D216" s="42"/>
    </row>
    <row r="217" spans="1:4" x14ac:dyDescent="0.25">
      <c r="A217" s="42"/>
      <c r="B217" s="63"/>
      <c r="C217" s="42"/>
      <c r="D217" s="42"/>
    </row>
    <row r="218" spans="1:4" x14ac:dyDescent="0.25">
      <c r="A218" s="42"/>
      <c r="B218" s="63"/>
      <c r="C218" s="42"/>
      <c r="D218" s="42"/>
    </row>
    <row r="219" spans="1:4" x14ac:dyDescent="0.25">
      <c r="A219" s="42"/>
      <c r="B219" s="63"/>
      <c r="C219" s="42"/>
      <c r="D219" s="42"/>
    </row>
    <row r="220" spans="1:4" x14ac:dyDescent="0.25">
      <c r="A220" s="42"/>
      <c r="B220" s="63"/>
      <c r="C220" s="42"/>
      <c r="D220" s="42"/>
    </row>
    <row r="221" spans="1:4" x14ac:dyDescent="0.25">
      <c r="A221" s="42"/>
      <c r="B221" s="63"/>
      <c r="C221" s="42"/>
      <c r="D221" s="42"/>
    </row>
    <row r="222" spans="1:4" x14ac:dyDescent="0.25">
      <c r="A222" s="42"/>
      <c r="B222" s="63"/>
      <c r="C222" s="42"/>
      <c r="D222" s="42"/>
    </row>
    <row r="223" spans="1:4" x14ac:dyDescent="0.25">
      <c r="A223" s="42"/>
      <c r="B223" s="63"/>
      <c r="C223" s="42"/>
      <c r="D223" s="42"/>
    </row>
    <row r="224" spans="1:4" x14ac:dyDescent="0.25">
      <c r="A224" s="42"/>
      <c r="B224" s="63"/>
      <c r="C224" s="42"/>
      <c r="D224" s="42"/>
    </row>
    <row r="225" spans="1:4" x14ac:dyDescent="0.25">
      <c r="A225" s="42"/>
      <c r="B225" s="63"/>
      <c r="C225" s="42"/>
      <c r="D225" s="42"/>
    </row>
    <row r="226" spans="1:4" x14ac:dyDescent="0.25">
      <c r="A226" s="42"/>
      <c r="B226" s="63"/>
      <c r="C226" s="42"/>
      <c r="D226" s="42"/>
    </row>
    <row r="227" spans="1:4" x14ac:dyDescent="0.25">
      <c r="A227" s="42"/>
      <c r="B227" s="63"/>
      <c r="C227" s="42"/>
      <c r="D227" s="42"/>
    </row>
    <row r="228" spans="1:4" x14ac:dyDescent="0.25">
      <c r="A228" s="42"/>
      <c r="B228" s="63"/>
      <c r="C228" s="42"/>
      <c r="D228" s="42"/>
    </row>
    <row r="229" spans="1:4" x14ac:dyDescent="0.25">
      <c r="A229" s="42"/>
      <c r="B229" s="63"/>
      <c r="C229" s="42"/>
      <c r="D229" s="42"/>
    </row>
    <row r="230" spans="1:4" x14ac:dyDescent="0.25">
      <c r="A230" s="42"/>
      <c r="B230" s="63"/>
      <c r="C230" s="42"/>
      <c r="D230" s="42"/>
    </row>
    <row r="231" spans="1:4" x14ac:dyDescent="0.25">
      <c r="A231" s="42"/>
      <c r="B231" s="63"/>
      <c r="C231" s="42"/>
      <c r="D231" s="42"/>
    </row>
    <row r="232" spans="1:4" x14ac:dyDescent="0.25">
      <c r="A232" s="42"/>
      <c r="B232" s="63"/>
      <c r="C232" s="42"/>
      <c r="D232" s="42"/>
    </row>
    <row r="233" spans="1:4" x14ac:dyDescent="0.25">
      <c r="A233" s="42"/>
      <c r="B233" s="63"/>
      <c r="C233" s="42"/>
      <c r="D233" s="42"/>
    </row>
    <row r="234" spans="1:4" x14ac:dyDescent="0.25">
      <c r="A234" s="42"/>
      <c r="B234" s="63"/>
      <c r="C234" s="42"/>
      <c r="D234" s="42"/>
    </row>
    <row r="235" spans="1:4" x14ac:dyDescent="0.25">
      <c r="A235" s="42"/>
      <c r="B235" s="63"/>
      <c r="C235" s="42"/>
      <c r="D235" s="42"/>
    </row>
    <row r="236" spans="1:4" x14ac:dyDescent="0.25">
      <c r="A236" s="42"/>
      <c r="B236" s="63"/>
      <c r="C236" s="42"/>
      <c r="D236" s="42"/>
    </row>
    <row r="237" spans="1:4" x14ac:dyDescent="0.25">
      <c r="A237" s="42"/>
      <c r="B237" s="63"/>
      <c r="C237" s="42"/>
      <c r="D237" s="42"/>
    </row>
    <row r="238" spans="1:4" x14ac:dyDescent="0.25">
      <c r="A238" s="42"/>
      <c r="B238" s="63"/>
      <c r="C238" s="42"/>
      <c r="D238" s="42"/>
    </row>
    <row r="239" spans="1:4" x14ac:dyDescent="0.25">
      <c r="A239" s="42"/>
      <c r="B239" s="63"/>
      <c r="C239" s="42"/>
      <c r="D239" s="42"/>
    </row>
    <row r="240" spans="1:4" x14ac:dyDescent="0.25">
      <c r="A240" s="42"/>
      <c r="B240" s="63"/>
      <c r="C240" s="42"/>
      <c r="D240" s="42"/>
    </row>
    <row r="241" spans="1:4" x14ac:dyDescent="0.25">
      <c r="A241" s="42"/>
      <c r="B241" s="63"/>
      <c r="C241" s="42"/>
      <c r="D241" s="42"/>
    </row>
    <row r="242" spans="1:4" x14ac:dyDescent="0.25">
      <c r="A242" s="42"/>
      <c r="B242" s="63"/>
      <c r="C242" s="42"/>
      <c r="D242" s="42"/>
    </row>
    <row r="243" spans="1:4" x14ac:dyDescent="0.25">
      <c r="A243" s="42"/>
      <c r="B243" s="63"/>
      <c r="C243" s="42"/>
      <c r="D243" s="42"/>
    </row>
    <row r="244" spans="1:4" x14ac:dyDescent="0.25">
      <c r="A244" s="42"/>
      <c r="B244" s="63"/>
      <c r="C244" s="42"/>
      <c r="D244" s="42"/>
    </row>
    <row r="245" spans="1:4" x14ac:dyDescent="0.25">
      <c r="A245" s="42"/>
      <c r="B245" s="63"/>
      <c r="C245" s="42"/>
      <c r="D245" s="42"/>
    </row>
    <row r="246" spans="1:4" x14ac:dyDescent="0.25">
      <c r="A246" s="42"/>
      <c r="B246" s="63"/>
      <c r="C246" s="42"/>
      <c r="D246" s="42"/>
    </row>
    <row r="247" spans="1:4" x14ac:dyDescent="0.25">
      <c r="A247" s="42"/>
      <c r="B247" s="63"/>
      <c r="C247" s="42"/>
      <c r="D247" s="42"/>
    </row>
    <row r="248" spans="1:4" x14ac:dyDescent="0.25">
      <c r="A248" s="42"/>
      <c r="B248" s="63"/>
      <c r="C248" s="42"/>
      <c r="D248" s="42"/>
    </row>
    <row r="249" spans="1:4" x14ac:dyDescent="0.25">
      <c r="A249" s="42"/>
      <c r="B249" s="63"/>
      <c r="C249" s="42"/>
      <c r="D249" s="42"/>
    </row>
    <row r="250" spans="1:4" x14ac:dyDescent="0.25">
      <c r="A250" s="42"/>
      <c r="B250" s="63"/>
      <c r="C250" s="42"/>
      <c r="D250" s="42"/>
    </row>
    <row r="251" spans="1:4" x14ac:dyDescent="0.25">
      <c r="A251" s="42"/>
      <c r="B251" s="63"/>
      <c r="C251" s="42"/>
      <c r="D251" s="42"/>
    </row>
    <row r="252" spans="1:4" x14ac:dyDescent="0.25">
      <c r="A252" s="42"/>
      <c r="B252" s="63"/>
      <c r="C252" s="42"/>
      <c r="D252" s="42"/>
    </row>
    <row r="253" spans="1:4" x14ac:dyDescent="0.25">
      <c r="A253" s="42"/>
      <c r="B253" s="63"/>
      <c r="C253" s="42"/>
      <c r="D253" s="42"/>
    </row>
    <row r="254" spans="1:4" x14ac:dyDescent="0.25">
      <c r="A254" s="42"/>
      <c r="B254" s="63"/>
      <c r="C254" s="42"/>
      <c r="D254" s="42"/>
    </row>
    <row r="255" spans="1:4" x14ac:dyDescent="0.25">
      <c r="A255" s="42"/>
      <c r="B255" s="63"/>
      <c r="C255" s="42"/>
      <c r="D255" s="42"/>
    </row>
    <row r="256" spans="1:4" x14ac:dyDescent="0.25">
      <c r="A256" s="42"/>
      <c r="B256" s="63"/>
      <c r="C256" s="42"/>
      <c r="D256" s="42"/>
    </row>
    <row r="257" spans="1:4" x14ac:dyDescent="0.25">
      <c r="A257" s="42"/>
      <c r="B257" s="63"/>
      <c r="C257" s="42"/>
      <c r="D257" s="42"/>
    </row>
    <row r="258" spans="1:4" x14ac:dyDescent="0.25">
      <c r="A258" s="42"/>
      <c r="B258" s="63"/>
      <c r="C258" s="42"/>
      <c r="D258" s="42"/>
    </row>
    <row r="259" spans="1:4" x14ac:dyDescent="0.25">
      <c r="A259" s="42"/>
      <c r="B259" s="63"/>
      <c r="C259" s="42"/>
      <c r="D259" s="42"/>
    </row>
    <row r="260" spans="1:4" x14ac:dyDescent="0.25">
      <c r="A260" s="42"/>
      <c r="B260" s="63"/>
      <c r="C260" s="42"/>
      <c r="D260" s="42"/>
    </row>
    <row r="261" spans="1:4" x14ac:dyDescent="0.25">
      <c r="A261" s="42"/>
      <c r="B261" s="63"/>
      <c r="C261" s="42"/>
      <c r="D261" s="42"/>
    </row>
    <row r="262" spans="1:4" x14ac:dyDescent="0.25">
      <c r="A262" s="42"/>
      <c r="B262" s="63"/>
      <c r="C262" s="42"/>
      <c r="D262" s="42"/>
    </row>
    <row r="263" spans="1:4" x14ac:dyDescent="0.25">
      <c r="A263" s="42"/>
      <c r="B263" s="63"/>
      <c r="C263" s="42"/>
      <c r="D263" s="42"/>
    </row>
    <row r="264" spans="1:4" x14ac:dyDescent="0.25">
      <c r="A264" s="42"/>
      <c r="B264" s="63"/>
      <c r="C264" s="42"/>
      <c r="D264" s="42"/>
    </row>
    <row r="265" spans="1:4" x14ac:dyDescent="0.25">
      <c r="A265" s="42"/>
      <c r="B265" s="63"/>
      <c r="C265" s="42"/>
      <c r="D265" s="42"/>
    </row>
    <row r="266" spans="1:4" x14ac:dyDescent="0.25">
      <c r="A266" s="42"/>
      <c r="B266" s="63"/>
      <c r="C266" s="42"/>
      <c r="D266" s="42"/>
    </row>
    <row r="267" spans="1:4" x14ac:dyDescent="0.25">
      <c r="A267" s="42"/>
      <c r="B267" s="63"/>
      <c r="C267" s="42"/>
      <c r="D267" s="42"/>
    </row>
    <row r="268" spans="1:4" x14ac:dyDescent="0.25">
      <c r="A268" s="42"/>
      <c r="B268" s="63"/>
      <c r="C268" s="42"/>
      <c r="D268" s="42"/>
    </row>
    <row r="269" spans="1:4" x14ac:dyDescent="0.25">
      <c r="A269" s="42"/>
      <c r="B269" s="63"/>
      <c r="C269" s="42"/>
      <c r="D269" s="42"/>
    </row>
    <row r="270" spans="1:4" x14ac:dyDescent="0.25">
      <c r="A270" s="42"/>
      <c r="B270" s="63"/>
      <c r="C270" s="42"/>
      <c r="D270" s="42"/>
    </row>
    <row r="271" spans="1:4" x14ac:dyDescent="0.25">
      <c r="A271" s="42"/>
      <c r="B271" s="63"/>
      <c r="C271" s="42"/>
      <c r="D271" s="42"/>
    </row>
    <row r="272" spans="1:4" x14ac:dyDescent="0.25">
      <c r="A272" s="42"/>
      <c r="B272" s="63"/>
      <c r="C272" s="42"/>
      <c r="D272" s="42"/>
    </row>
    <row r="273" spans="1:4" x14ac:dyDescent="0.25">
      <c r="A273" s="42"/>
      <c r="B273" s="63"/>
      <c r="C273" s="42"/>
      <c r="D273" s="42"/>
    </row>
    <row r="274" spans="1:4" x14ac:dyDescent="0.25">
      <c r="A274" s="42"/>
      <c r="B274" s="63"/>
      <c r="C274" s="42"/>
      <c r="D274" s="42"/>
    </row>
    <row r="275" spans="1:4" x14ac:dyDescent="0.25">
      <c r="A275" s="42"/>
      <c r="B275" s="63"/>
      <c r="C275" s="42"/>
      <c r="D275" s="42"/>
    </row>
    <row r="276" spans="1:4" x14ac:dyDescent="0.25">
      <c r="A276" s="42"/>
      <c r="B276" s="63"/>
      <c r="C276" s="42"/>
      <c r="D276" s="42"/>
    </row>
    <row r="277" spans="1:4" x14ac:dyDescent="0.25">
      <c r="A277" s="42"/>
      <c r="B277" s="63"/>
      <c r="C277" s="42"/>
      <c r="D277" s="42"/>
    </row>
    <row r="278" spans="1:4" x14ac:dyDescent="0.25">
      <c r="A278" s="42"/>
      <c r="B278" s="63"/>
      <c r="C278" s="42"/>
      <c r="D278" s="42"/>
    </row>
    <row r="279" spans="1:4" x14ac:dyDescent="0.25">
      <c r="A279" s="42"/>
      <c r="B279" s="63"/>
      <c r="C279" s="42"/>
      <c r="D279" s="42"/>
    </row>
    <row r="280" spans="1:4" x14ac:dyDescent="0.25">
      <c r="A280" s="42"/>
      <c r="B280" s="63"/>
      <c r="C280" s="42"/>
      <c r="D280" s="42"/>
    </row>
    <row r="281" spans="1:4" x14ac:dyDescent="0.25">
      <c r="A281" s="42"/>
      <c r="B281" s="63"/>
      <c r="C281" s="42"/>
      <c r="D281" s="42"/>
    </row>
    <row r="282" spans="1:4" x14ac:dyDescent="0.25">
      <c r="A282" s="42"/>
      <c r="B282" s="63"/>
      <c r="C282" s="42"/>
      <c r="D282" s="42"/>
    </row>
    <row r="283" spans="1:4" x14ac:dyDescent="0.25">
      <c r="A283" s="42"/>
      <c r="B283" s="63"/>
      <c r="C283" s="42"/>
      <c r="D283" s="42"/>
    </row>
    <row r="284" spans="1:4" x14ac:dyDescent="0.25">
      <c r="A284" s="42"/>
      <c r="B284" s="63"/>
      <c r="C284" s="42"/>
      <c r="D284" s="42"/>
    </row>
    <row r="285" spans="1:4" x14ac:dyDescent="0.25">
      <c r="A285" s="42"/>
      <c r="B285" s="63"/>
      <c r="C285" s="42"/>
      <c r="D285" s="42"/>
    </row>
    <row r="286" spans="1:4" x14ac:dyDescent="0.25">
      <c r="A286" s="42"/>
      <c r="B286" s="63"/>
      <c r="C286" s="42"/>
      <c r="D286" s="42"/>
    </row>
    <row r="287" spans="1:4" x14ac:dyDescent="0.25">
      <c r="A287" s="42"/>
      <c r="B287" s="63"/>
      <c r="C287" s="42"/>
      <c r="D287" s="42"/>
    </row>
    <row r="288" spans="1:4" x14ac:dyDescent="0.25">
      <c r="A288" s="42"/>
      <c r="B288" s="63"/>
      <c r="C288" s="42"/>
      <c r="D288" s="42"/>
    </row>
    <row r="289" spans="1:4" x14ac:dyDescent="0.25">
      <c r="A289" s="42"/>
      <c r="B289" s="63"/>
      <c r="C289" s="42"/>
      <c r="D289" s="42"/>
    </row>
    <row r="290" spans="1:4" x14ac:dyDescent="0.25">
      <c r="A290" s="42"/>
      <c r="B290" s="63"/>
      <c r="C290" s="42"/>
      <c r="D290" s="42"/>
    </row>
    <row r="291" spans="1:4" x14ac:dyDescent="0.25">
      <c r="A291" s="42"/>
      <c r="B291" s="63"/>
      <c r="C291" s="42"/>
      <c r="D291" s="42"/>
    </row>
    <row r="292" spans="1:4" x14ac:dyDescent="0.25">
      <c r="A292" s="42"/>
      <c r="B292" s="63"/>
      <c r="C292" s="42"/>
      <c r="D292" s="42"/>
    </row>
    <row r="293" spans="1:4" x14ac:dyDescent="0.25">
      <c r="A293" s="42"/>
      <c r="B293" s="63"/>
      <c r="C293" s="42"/>
      <c r="D293" s="42"/>
    </row>
    <row r="294" spans="1:4" x14ac:dyDescent="0.25">
      <c r="A294" s="42"/>
      <c r="B294" s="63"/>
      <c r="C294" s="42"/>
      <c r="D294" s="42"/>
    </row>
    <row r="295" spans="1:4" x14ac:dyDescent="0.25">
      <c r="A295" s="42"/>
      <c r="B295" s="63"/>
      <c r="C295" s="42"/>
      <c r="D295" s="42"/>
    </row>
    <row r="296" spans="1:4" x14ac:dyDescent="0.25">
      <c r="A296" s="42"/>
      <c r="B296" s="63"/>
      <c r="C296" s="42"/>
      <c r="D296" s="42"/>
    </row>
    <row r="297" spans="1:4" x14ac:dyDescent="0.25">
      <c r="A297" s="42"/>
      <c r="B297" s="63"/>
      <c r="C297" s="42"/>
      <c r="D297" s="42"/>
    </row>
    <row r="298" spans="1:4" x14ac:dyDescent="0.25">
      <c r="A298" s="42"/>
      <c r="B298" s="63"/>
      <c r="C298" s="42"/>
      <c r="D298" s="42"/>
    </row>
    <row r="299" spans="1:4" x14ac:dyDescent="0.25">
      <c r="A299" s="42"/>
      <c r="B299" s="63"/>
      <c r="C299" s="42"/>
      <c r="D299" s="42"/>
    </row>
    <row r="300" spans="1:4" x14ac:dyDescent="0.25">
      <c r="A300" s="42"/>
      <c r="B300" s="63"/>
      <c r="C300" s="42"/>
      <c r="D300" s="42"/>
    </row>
    <row r="301" spans="1:4" x14ac:dyDescent="0.25">
      <c r="A301" s="42"/>
      <c r="B301" s="63"/>
      <c r="C301" s="42"/>
      <c r="D301" s="42"/>
    </row>
    <row r="302" spans="1:4" x14ac:dyDescent="0.25">
      <c r="A302" s="42"/>
      <c r="B302" s="63"/>
      <c r="C302" s="42"/>
      <c r="D302" s="42"/>
    </row>
    <row r="303" spans="1:4" x14ac:dyDescent="0.25">
      <c r="A303" s="42"/>
      <c r="B303" s="63"/>
      <c r="C303" s="42"/>
      <c r="D303" s="42"/>
    </row>
    <row r="304" spans="1:4" x14ac:dyDescent="0.25">
      <c r="A304" s="42"/>
      <c r="B304" s="63"/>
      <c r="C304" s="42"/>
      <c r="D304" s="42"/>
    </row>
    <row r="305" spans="1:4" x14ac:dyDescent="0.25">
      <c r="A305" s="42"/>
      <c r="B305" s="63"/>
      <c r="C305" s="42"/>
      <c r="D305" s="42"/>
    </row>
    <row r="306" spans="1:4" x14ac:dyDescent="0.25">
      <c r="A306" s="42"/>
      <c r="B306" s="63"/>
      <c r="C306" s="42"/>
      <c r="D306" s="42"/>
    </row>
    <row r="307" spans="1:4" x14ac:dyDescent="0.25">
      <c r="A307" s="42"/>
      <c r="B307" s="63"/>
      <c r="C307" s="42"/>
      <c r="D307" s="42"/>
    </row>
    <row r="308" spans="1:4" x14ac:dyDescent="0.25">
      <c r="A308" s="42"/>
      <c r="B308" s="63"/>
      <c r="C308" s="42"/>
      <c r="D308" s="42"/>
    </row>
    <row r="309" spans="1:4" x14ac:dyDescent="0.25">
      <c r="A309" s="42"/>
      <c r="B309" s="63"/>
      <c r="C309" s="42"/>
      <c r="D309" s="42"/>
    </row>
    <row r="310" spans="1:4" x14ac:dyDescent="0.25">
      <c r="A310" s="42"/>
      <c r="B310" s="63"/>
      <c r="C310" s="42"/>
      <c r="D310" s="42"/>
    </row>
    <row r="311" spans="1:4" x14ac:dyDescent="0.25">
      <c r="A311" s="42"/>
      <c r="B311" s="63"/>
      <c r="C311" s="42"/>
      <c r="D311" s="42"/>
    </row>
    <row r="312" spans="1:4" x14ac:dyDescent="0.25">
      <c r="A312" s="42"/>
      <c r="B312" s="63"/>
      <c r="C312" s="42"/>
      <c r="D312" s="42"/>
    </row>
    <row r="313" spans="1:4" x14ac:dyDescent="0.25">
      <c r="A313" s="42"/>
      <c r="B313" s="63"/>
      <c r="C313" s="42"/>
      <c r="D313" s="42"/>
    </row>
    <row r="314" spans="1:4" x14ac:dyDescent="0.25">
      <c r="A314" s="42"/>
      <c r="B314" s="63"/>
      <c r="C314" s="42"/>
      <c r="D314" s="42"/>
    </row>
    <row r="315" spans="1:4" x14ac:dyDescent="0.25">
      <c r="A315" s="42"/>
      <c r="B315" s="63"/>
      <c r="C315" s="42"/>
      <c r="D315" s="42"/>
    </row>
    <row r="316" spans="1:4" x14ac:dyDescent="0.25">
      <c r="A316" s="42"/>
      <c r="B316" s="63"/>
      <c r="C316" s="42"/>
      <c r="D316" s="42"/>
    </row>
    <row r="317" spans="1:4" x14ac:dyDescent="0.25">
      <c r="A317" s="42"/>
      <c r="B317" s="63"/>
      <c r="C317" s="42"/>
      <c r="D317" s="42"/>
    </row>
    <row r="318" spans="1:4" x14ac:dyDescent="0.25">
      <c r="A318" s="42"/>
      <c r="B318" s="63"/>
      <c r="C318" s="42"/>
      <c r="D318" s="42"/>
    </row>
    <row r="319" spans="1:4" x14ac:dyDescent="0.25">
      <c r="A319" s="42"/>
      <c r="B319" s="63"/>
      <c r="C319" s="42"/>
      <c r="D319" s="42"/>
    </row>
    <row r="320" spans="1:4" x14ac:dyDescent="0.25">
      <c r="A320" s="42"/>
      <c r="B320" s="63"/>
      <c r="C320" s="42"/>
      <c r="D320" s="42"/>
    </row>
    <row r="321" spans="1:4" x14ac:dyDescent="0.25">
      <c r="A321" s="42"/>
      <c r="B321" s="63"/>
      <c r="C321" s="42"/>
      <c r="D321" s="42"/>
    </row>
    <row r="322" spans="1:4" x14ac:dyDescent="0.25">
      <c r="A322" s="42"/>
      <c r="B322" s="63"/>
      <c r="C322" s="42"/>
      <c r="D322" s="42"/>
    </row>
    <row r="323" spans="1:4" x14ac:dyDescent="0.25">
      <c r="A323" s="42"/>
      <c r="B323" s="63"/>
      <c r="C323" s="42"/>
      <c r="D323" s="42"/>
    </row>
    <row r="324" spans="1:4" x14ac:dyDescent="0.25">
      <c r="A324" s="42"/>
      <c r="B324" s="63"/>
      <c r="C324" s="42"/>
      <c r="D324" s="42"/>
    </row>
    <row r="325" spans="1:4" x14ac:dyDescent="0.25">
      <c r="A325" s="42"/>
      <c r="B325" s="63"/>
      <c r="C325" s="42"/>
      <c r="D325" s="42"/>
    </row>
    <row r="326" spans="1:4" x14ac:dyDescent="0.25">
      <c r="A326" s="42"/>
      <c r="B326" s="63"/>
      <c r="C326" s="42"/>
      <c r="D326" s="42"/>
    </row>
    <row r="327" spans="1:4" x14ac:dyDescent="0.25">
      <c r="A327" s="42"/>
      <c r="B327" s="63"/>
      <c r="C327" s="42"/>
      <c r="D327" s="42"/>
    </row>
    <row r="328" spans="1:4" x14ac:dyDescent="0.25">
      <c r="A328" s="42"/>
      <c r="B328" s="63"/>
      <c r="C328" s="42"/>
      <c r="D328" s="42"/>
    </row>
    <row r="329" spans="1:4" x14ac:dyDescent="0.25">
      <c r="A329" s="42"/>
      <c r="B329" s="63"/>
      <c r="C329" s="42"/>
      <c r="D329" s="42"/>
    </row>
    <row r="330" spans="1:4" x14ac:dyDescent="0.25">
      <c r="A330" s="42"/>
      <c r="B330" s="63"/>
      <c r="C330" s="42"/>
      <c r="D330" s="42"/>
    </row>
    <row r="331" spans="1:4" x14ac:dyDescent="0.25">
      <c r="A331" s="42"/>
      <c r="B331" s="63"/>
      <c r="C331" s="42"/>
      <c r="D331" s="42"/>
    </row>
    <row r="332" spans="1:4" x14ac:dyDescent="0.25">
      <c r="A332" s="42"/>
      <c r="B332" s="63"/>
      <c r="C332" s="42"/>
      <c r="D332" s="42"/>
    </row>
    <row r="333" spans="1:4" x14ac:dyDescent="0.25">
      <c r="A333" s="42"/>
      <c r="B333" s="63"/>
      <c r="C333" s="42"/>
      <c r="D333" s="42"/>
    </row>
    <row r="334" spans="1:4" x14ac:dyDescent="0.25">
      <c r="A334" s="42"/>
      <c r="B334" s="63"/>
      <c r="C334" s="42"/>
      <c r="D334" s="42"/>
    </row>
    <row r="335" spans="1:4" x14ac:dyDescent="0.25">
      <c r="A335" s="42"/>
      <c r="B335" s="63"/>
      <c r="C335" s="42"/>
      <c r="D335" s="42"/>
    </row>
    <row r="336" spans="1:4" x14ac:dyDescent="0.25">
      <c r="A336" s="42"/>
      <c r="B336" s="63"/>
      <c r="C336" s="42"/>
      <c r="D336" s="42"/>
    </row>
    <row r="337" spans="1:4" x14ac:dyDescent="0.25">
      <c r="A337" s="42"/>
      <c r="B337" s="63"/>
      <c r="C337" s="42"/>
      <c r="D337" s="42"/>
    </row>
    <row r="338" spans="1:4" x14ac:dyDescent="0.25">
      <c r="A338" s="42"/>
      <c r="B338" s="63"/>
      <c r="C338" s="42"/>
      <c r="D338" s="42"/>
    </row>
    <row r="339" spans="1:4" x14ac:dyDescent="0.25">
      <c r="A339" s="42"/>
      <c r="B339" s="63"/>
      <c r="C339" s="42"/>
      <c r="D339" s="42"/>
    </row>
    <row r="340" spans="1:4" x14ac:dyDescent="0.25">
      <c r="A340" s="42"/>
      <c r="B340" s="63"/>
      <c r="C340" s="42"/>
      <c r="D340" s="42"/>
    </row>
    <row r="341" spans="1:4" x14ac:dyDescent="0.25">
      <c r="A341" s="42"/>
      <c r="B341" s="63"/>
      <c r="C341" s="42"/>
      <c r="D341" s="42"/>
    </row>
    <row r="342" spans="1:4" x14ac:dyDescent="0.25">
      <c r="A342" s="42"/>
      <c r="B342" s="63"/>
      <c r="C342" s="42"/>
      <c r="D342" s="42"/>
    </row>
    <row r="343" spans="1:4" x14ac:dyDescent="0.25">
      <c r="A343" s="42"/>
      <c r="B343" s="63"/>
      <c r="C343" s="42"/>
      <c r="D343" s="42"/>
    </row>
    <row r="344" spans="1:4" x14ac:dyDescent="0.25">
      <c r="A344" s="42"/>
      <c r="B344" s="63"/>
      <c r="C344" s="42"/>
      <c r="D344" s="42"/>
    </row>
    <row r="345" spans="1:4" x14ac:dyDescent="0.25">
      <c r="A345" s="42"/>
      <c r="B345" s="63"/>
      <c r="C345" s="42"/>
      <c r="D345" s="42"/>
    </row>
    <row r="346" spans="1:4" x14ac:dyDescent="0.25">
      <c r="A346" s="42"/>
      <c r="B346" s="63"/>
      <c r="C346" s="42"/>
      <c r="D346" s="42"/>
    </row>
    <row r="347" spans="1:4" x14ac:dyDescent="0.25">
      <c r="A347" s="42"/>
      <c r="B347" s="63"/>
      <c r="C347" s="42"/>
      <c r="D347" s="42"/>
    </row>
    <row r="348" spans="1:4" x14ac:dyDescent="0.25">
      <c r="A348" s="42"/>
      <c r="B348" s="63"/>
      <c r="C348" s="42"/>
      <c r="D348" s="42"/>
    </row>
    <row r="349" spans="1:4" x14ac:dyDescent="0.25">
      <c r="A349" s="42"/>
      <c r="B349" s="63"/>
      <c r="C349" s="42"/>
      <c r="D349" s="42"/>
    </row>
    <row r="350" spans="1:4" x14ac:dyDescent="0.25">
      <c r="A350" s="42"/>
      <c r="B350" s="63"/>
      <c r="C350" s="42"/>
      <c r="D350" s="42"/>
    </row>
    <row r="351" spans="1:4" x14ac:dyDescent="0.25">
      <c r="A351" s="42"/>
      <c r="B351" s="63"/>
      <c r="C351" s="42"/>
      <c r="D351" s="42"/>
    </row>
    <row r="352" spans="1:4" x14ac:dyDescent="0.25">
      <c r="A352" s="42"/>
      <c r="B352" s="63"/>
      <c r="C352" s="42"/>
      <c r="D352" s="42"/>
    </row>
    <row r="353" spans="1:4" x14ac:dyDescent="0.25">
      <c r="A353" s="42"/>
      <c r="B353" s="63"/>
      <c r="C353" s="42"/>
      <c r="D353" s="42"/>
    </row>
    <row r="354" spans="1:4" x14ac:dyDescent="0.25">
      <c r="A354" s="42"/>
      <c r="B354" s="63"/>
      <c r="C354" s="42"/>
      <c r="D354" s="42"/>
    </row>
    <row r="355" spans="1:4" x14ac:dyDescent="0.25">
      <c r="A355" s="42"/>
      <c r="B355" s="63"/>
      <c r="C355" s="42"/>
      <c r="D355" s="42"/>
    </row>
    <row r="356" spans="1:4" x14ac:dyDescent="0.25">
      <c r="A356" s="42"/>
      <c r="B356" s="63"/>
      <c r="C356" s="42"/>
      <c r="D356" s="42"/>
    </row>
    <row r="357" spans="1:4" x14ac:dyDescent="0.25">
      <c r="A357" s="42"/>
      <c r="B357" s="63"/>
      <c r="C357" s="42"/>
      <c r="D357" s="42"/>
    </row>
    <row r="358" spans="1:4" x14ac:dyDescent="0.25">
      <c r="A358" s="42"/>
      <c r="B358" s="63"/>
      <c r="C358" s="42"/>
      <c r="D358" s="42"/>
    </row>
    <row r="359" spans="1:4" x14ac:dyDescent="0.25">
      <c r="A359" s="42"/>
      <c r="B359" s="63"/>
      <c r="C359" s="42"/>
      <c r="D359" s="42"/>
    </row>
    <row r="360" spans="1:4" x14ac:dyDescent="0.25">
      <c r="A360" s="42"/>
      <c r="B360" s="63"/>
      <c r="C360" s="42"/>
      <c r="D360" s="42"/>
    </row>
    <row r="361" spans="1:4" x14ac:dyDescent="0.25">
      <c r="A361" s="42"/>
      <c r="B361" s="63"/>
      <c r="C361" s="42"/>
      <c r="D361" s="42"/>
    </row>
    <row r="362" spans="1:4" x14ac:dyDescent="0.25">
      <c r="A362" s="42"/>
      <c r="B362" s="63"/>
      <c r="C362" s="42"/>
      <c r="D362" s="42"/>
    </row>
    <row r="363" spans="1:4" x14ac:dyDescent="0.25">
      <c r="A363" s="42"/>
      <c r="B363" s="63"/>
      <c r="C363" s="42"/>
      <c r="D363" s="42"/>
    </row>
    <row r="364" spans="1:4" x14ac:dyDescent="0.25">
      <c r="A364" s="42"/>
      <c r="B364" s="63"/>
      <c r="C364" s="42"/>
      <c r="D364" s="42"/>
    </row>
    <row r="365" spans="1:4" x14ac:dyDescent="0.25">
      <c r="A365" s="42"/>
      <c r="B365" s="63"/>
      <c r="C365" s="42"/>
      <c r="D365" s="42"/>
    </row>
    <row r="366" spans="1:4" x14ac:dyDescent="0.25">
      <c r="A366" s="42"/>
      <c r="B366" s="63"/>
      <c r="C366" s="42"/>
      <c r="D366" s="42"/>
    </row>
    <row r="367" spans="1:4" x14ac:dyDescent="0.25">
      <c r="A367" s="42"/>
      <c r="B367" s="63"/>
      <c r="C367" s="42"/>
      <c r="D367" s="42"/>
    </row>
    <row r="368" spans="1:4" x14ac:dyDescent="0.25">
      <c r="A368" s="42"/>
      <c r="B368" s="63"/>
      <c r="C368" s="42"/>
      <c r="D368" s="42"/>
    </row>
    <row r="369" spans="1:4" x14ac:dyDescent="0.25">
      <c r="A369" s="42"/>
      <c r="B369" s="63"/>
      <c r="C369" s="42"/>
      <c r="D369" s="42"/>
    </row>
    <row r="370" spans="1:4" x14ac:dyDescent="0.25">
      <c r="A370" s="42"/>
      <c r="B370" s="63"/>
      <c r="C370" s="42"/>
      <c r="D370" s="42"/>
    </row>
    <row r="371" spans="1:4" x14ac:dyDescent="0.25">
      <c r="A371" s="42"/>
      <c r="B371" s="63"/>
      <c r="C371" s="42"/>
      <c r="D371" s="42"/>
    </row>
    <row r="372" spans="1:4" x14ac:dyDescent="0.25">
      <c r="A372" s="42"/>
      <c r="B372" s="63"/>
      <c r="C372" s="42"/>
      <c r="D372" s="42"/>
    </row>
    <row r="373" spans="1:4" x14ac:dyDescent="0.25">
      <c r="A373" s="42"/>
      <c r="B373" s="63"/>
      <c r="C373" s="42"/>
      <c r="D373" s="42"/>
    </row>
    <row r="374" spans="1:4" x14ac:dyDescent="0.25">
      <c r="A374" s="42"/>
      <c r="B374" s="63"/>
      <c r="C374" s="42"/>
      <c r="D374" s="42"/>
    </row>
    <row r="375" spans="1:4" x14ac:dyDescent="0.25">
      <c r="A375" s="42"/>
      <c r="B375" s="63"/>
      <c r="C375" s="42"/>
      <c r="D375" s="42"/>
    </row>
    <row r="376" spans="1:4" x14ac:dyDescent="0.25">
      <c r="A376" s="42"/>
      <c r="B376" s="63"/>
      <c r="C376" s="42"/>
      <c r="D376" s="42"/>
    </row>
    <row r="377" spans="1:4" x14ac:dyDescent="0.25">
      <c r="A377" s="42"/>
      <c r="B377" s="63"/>
      <c r="C377" s="42"/>
      <c r="D377" s="42"/>
    </row>
    <row r="378" spans="1:4" x14ac:dyDescent="0.25">
      <c r="A378" s="42"/>
      <c r="B378" s="63"/>
      <c r="C378" s="42"/>
      <c r="D378" s="42"/>
    </row>
    <row r="379" spans="1:4" x14ac:dyDescent="0.25">
      <c r="A379" s="42"/>
      <c r="B379" s="63"/>
      <c r="C379" s="42"/>
      <c r="D379" s="42"/>
    </row>
    <row r="380" spans="1:4" x14ac:dyDescent="0.25">
      <c r="A380" s="42"/>
      <c r="B380" s="63"/>
      <c r="C380" s="42"/>
      <c r="D380" s="42"/>
    </row>
    <row r="381" spans="1:4" x14ac:dyDescent="0.25">
      <c r="A381" s="42"/>
      <c r="B381" s="63"/>
      <c r="C381" s="42"/>
      <c r="D381" s="42"/>
    </row>
    <row r="382" spans="1:4" x14ac:dyDescent="0.25">
      <c r="A382" s="42"/>
      <c r="B382" s="63"/>
      <c r="C382" s="42"/>
      <c r="D382" s="42"/>
    </row>
    <row r="383" spans="1:4" x14ac:dyDescent="0.25">
      <c r="A383" s="42"/>
      <c r="B383" s="63"/>
      <c r="C383" s="42"/>
      <c r="D383" s="42"/>
    </row>
    <row r="384" spans="1:4" x14ac:dyDescent="0.25">
      <c r="A384" s="42"/>
      <c r="B384" s="63"/>
      <c r="C384" s="42"/>
      <c r="D384" s="42"/>
    </row>
    <row r="385" spans="1:4" x14ac:dyDescent="0.25">
      <c r="A385" s="42"/>
      <c r="B385" s="63"/>
      <c r="C385" s="42"/>
      <c r="D385" s="42"/>
    </row>
    <row r="386" spans="1:4" x14ac:dyDescent="0.25">
      <c r="A386" s="42"/>
      <c r="B386" s="63"/>
      <c r="C386" s="42"/>
      <c r="D386" s="42"/>
    </row>
    <row r="387" spans="1:4" x14ac:dyDescent="0.25">
      <c r="A387" s="42"/>
      <c r="B387" s="63"/>
      <c r="C387" s="42"/>
      <c r="D387" s="42"/>
    </row>
    <row r="388" spans="1:4" x14ac:dyDescent="0.25">
      <c r="A388" s="42"/>
      <c r="B388" s="63"/>
      <c r="C388" s="42"/>
      <c r="D388" s="42"/>
    </row>
    <row r="389" spans="1:4" x14ac:dyDescent="0.25">
      <c r="A389" s="42"/>
      <c r="B389" s="63"/>
      <c r="C389" s="42"/>
      <c r="D389" s="42"/>
    </row>
    <row r="390" spans="1:4" x14ac:dyDescent="0.25">
      <c r="A390" s="42"/>
      <c r="B390" s="63"/>
      <c r="C390" s="42"/>
      <c r="D390" s="42"/>
    </row>
    <row r="391" spans="1:4" x14ac:dyDescent="0.25">
      <c r="A391" s="42"/>
      <c r="B391" s="63"/>
      <c r="C391" s="42"/>
      <c r="D391" s="42"/>
    </row>
    <row r="392" spans="1:4" x14ac:dyDescent="0.25">
      <c r="A392" s="42"/>
      <c r="B392" s="63"/>
      <c r="C392" s="42"/>
      <c r="D392" s="42"/>
    </row>
    <row r="393" spans="1:4" x14ac:dyDescent="0.25">
      <c r="A393" s="42"/>
      <c r="B393" s="63"/>
      <c r="C393" s="42"/>
      <c r="D393" s="42"/>
    </row>
    <row r="394" spans="1:4" x14ac:dyDescent="0.25">
      <c r="A394" s="42"/>
      <c r="B394" s="63"/>
      <c r="C394" s="42"/>
      <c r="D394" s="42"/>
    </row>
    <row r="395" spans="1:4" x14ac:dyDescent="0.25">
      <c r="A395" s="42"/>
      <c r="B395" s="63"/>
      <c r="C395" s="42"/>
      <c r="D395" s="42"/>
    </row>
    <row r="396" spans="1:4" x14ac:dyDescent="0.25">
      <c r="A396" s="42"/>
      <c r="B396" s="63"/>
      <c r="C396" s="42"/>
      <c r="D396" s="42"/>
    </row>
    <row r="397" spans="1:4" x14ac:dyDescent="0.25">
      <c r="A397" s="42"/>
      <c r="B397" s="63"/>
      <c r="C397" s="42"/>
      <c r="D397" s="42"/>
    </row>
    <row r="398" spans="1:4" x14ac:dyDescent="0.25">
      <c r="A398" s="42"/>
      <c r="B398" s="63"/>
      <c r="C398" s="42"/>
      <c r="D398" s="42"/>
    </row>
    <row r="399" spans="1:4" x14ac:dyDescent="0.25">
      <c r="A399" s="42"/>
      <c r="B399" s="63"/>
      <c r="C399" s="42"/>
      <c r="D399" s="42"/>
    </row>
    <row r="400" spans="1:4" x14ac:dyDescent="0.25">
      <c r="A400" s="42"/>
      <c r="B400" s="63"/>
      <c r="C400" s="42"/>
      <c r="D400" s="42"/>
    </row>
    <row r="401" spans="1:4" x14ac:dyDescent="0.25">
      <c r="A401" s="42"/>
      <c r="B401" s="63"/>
      <c r="C401" s="42"/>
      <c r="D401" s="42"/>
    </row>
    <row r="402" spans="1:4" x14ac:dyDescent="0.25">
      <c r="A402" s="42"/>
      <c r="B402" s="63"/>
      <c r="C402" s="42"/>
      <c r="D402" s="42"/>
    </row>
    <row r="403" spans="1:4" x14ac:dyDescent="0.25">
      <c r="A403" s="42"/>
      <c r="B403" s="63"/>
      <c r="C403" s="42"/>
      <c r="D403" s="42"/>
    </row>
    <row r="404" spans="1:4" x14ac:dyDescent="0.25">
      <c r="A404" s="42"/>
      <c r="B404" s="63"/>
      <c r="C404" s="42"/>
      <c r="D404" s="42"/>
    </row>
    <row r="405" spans="1:4" x14ac:dyDescent="0.25">
      <c r="A405" s="42"/>
      <c r="B405" s="63"/>
      <c r="C405" s="42"/>
      <c r="D405" s="42"/>
    </row>
    <row r="406" spans="1:4" x14ac:dyDescent="0.25">
      <c r="A406" s="42"/>
      <c r="B406" s="63"/>
      <c r="C406" s="42"/>
      <c r="D406" s="42"/>
    </row>
    <row r="407" spans="1:4" x14ac:dyDescent="0.25">
      <c r="A407" s="42"/>
      <c r="B407" s="63"/>
      <c r="C407" s="42"/>
      <c r="D407" s="42"/>
    </row>
    <row r="408" spans="1:4" x14ac:dyDescent="0.25">
      <c r="A408" s="42"/>
      <c r="B408" s="63"/>
      <c r="C408" s="42"/>
      <c r="D408" s="42"/>
    </row>
    <row r="409" spans="1:4" x14ac:dyDescent="0.25">
      <c r="A409" s="42"/>
      <c r="B409" s="63"/>
      <c r="C409" s="42"/>
      <c r="D409" s="42"/>
    </row>
    <row r="410" spans="1:4" x14ac:dyDescent="0.25">
      <c r="A410" s="42"/>
      <c r="B410" s="63"/>
      <c r="C410" s="42"/>
      <c r="D410" s="42"/>
    </row>
    <row r="411" spans="1:4" x14ac:dyDescent="0.25">
      <c r="A411" s="42"/>
      <c r="B411" s="63"/>
      <c r="C411" s="42"/>
      <c r="D411" s="42"/>
    </row>
    <row r="412" spans="1:4" x14ac:dyDescent="0.25">
      <c r="A412" s="42"/>
      <c r="B412" s="63"/>
      <c r="C412" s="42"/>
      <c r="D412" s="42"/>
    </row>
    <row r="413" spans="1:4" x14ac:dyDescent="0.25">
      <c r="A413" s="42"/>
      <c r="B413" s="63"/>
      <c r="C413" s="42"/>
      <c r="D413" s="42"/>
    </row>
    <row r="414" spans="1:4" x14ac:dyDescent="0.25">
      <c r="A414" s="42"/>
      <c r="B414" s="63"/>
      <c r="C414" s="42"/>
      <c r="D414" s="42"/>
    </row>
    <row r="415" spans="1:4" x14ac:dyDescent="0.25">
      <c r="A415" s="42"/>
      <c r="B415" s="63"/>
      <c r="C415" s="42"/>
      <c r="D415" s="42"/>
    </row>
    <row r="416" spans="1:4" x14ac:dyDescent="0.25">
      <c r="A416" s="42"/>
      <c r="B416" s="63"/>
      <c r="C416" s="42"/>
      <c r="D416" s="42"/>
    </row>
    <row r="417" spans="1:4" x14ac:dyDescent="0.25">
      <c r="A417" s="42"/>
      <c r="B417" s="63"/>
      <c r="C417" s="42"/>
      <c r="D417" s="42"/>
    </row>
    <row r="418" spans="1:4" x14ac:dyDescent="0.25">
      <c r="A418" s="42"/>
      <c r="B418" s="63"/>
      <c r="C418" s="42"/>
      <c r="D418" s="42"/>
    </row>
    <row r="419" spans="1:4" x14ac:dyDescent="0.25">
      <c r="A419" s="42"/>
      <c r="B419" s="63"/>
      <c r="C419" s="42"/>
      <c r="D419" s="42"/>
    </row>
    <row r="420" spans="1:4" x14ac:dyDescent="0.25">
      <c r="A420" s="42"/>
      <c r="B420" s="63"/>
      <c r="C420" s="42"/>
      <c r="D420" s="42"/>
    </row>
    <row r="421" spans="1:4" x14ac:dyDescent="0.25">
      <c r="A421" s="42"/>
      <c r="B421" s="63"/>
      <c r="C421" s="42"/>
      <c r="D421" s="42"/>
    </row>
    <row r="422" spans="1:4" x14ac:dyDescent="0.25">
      <c r="A422" s="42"/>
      <c r="B422" s="63"/>
      <c r="C422" s="42"/>
      <c r="D422" s="42"/>
    </row>
    <row r="423" spans="1:4" x14ac:dyDescent="0.25">
      <c r="A423" s="42"/>
      <c r="B423" s="63"/>
      <c r="C423" s="42"/>
      <c r="D423" s="42"/>
    </row>
    <row r="424" spans="1:4" x14ac:dyDescent="0.25">
      <c r="A424" s="42"/>
      <c r="B424" s="63"/>
      <c r="C424" s="42"/>
      <c r="D424" s="42"/>
    </row>
    <row r="425" spans="1:4" x14ac:dyDescent="0.25">
      <c r="A425" s="42"/>
      <c r="B425" s="63"/>
      <c r="C425" s="42"/>
      <c r="D425" s="42"/>
    </row>
    <row r="426" spans="1:4" x14ac:dyDescent="0.25">
      <c r="A426" s="42"/>
      <c r="B426" s="63"/>
      <c r="C426" s="42"/>
      <c r="D426" s="42"/>
    </row>
    <row r="427" spans="1:4" x14ac:dyDescent="0.25">
      <c r="A427" s="42"/>
      <c r="B427" s="63"/>
      <c r="C427" s="42"/>
      <c r="D427" s="42"/>
    </row>
    <row r="428" spans="1:4" x14ac:dyDescent="0.25">
      <c r="A428" s="42"/>
      <c r="B428" s="63"/>
      <c r="C428" s="42"/>
      <c r="D428" s="42"/>
    </row>
    <row r="429" spans="1:4" x14ac:dyDescent="0.25">
      <c r="A429" s="42"/>
      <c r="B429" s="63"/>
      <c r="C429" s="42"/>
      <c r="D429" s="42"/>
    </row>
    <row r="430" spans="1:4" x14ac:dyDescent="0.25">
      <c r="A430" s="42"/>
      <c r="B430" s="63"/>
      <c r="C430" s="42"/>
      <c r="D430" s="42"/>
    </row>
    <row r="431" spans="1:4" x14ac:dyDescent="0.25">
      <c r="A431" s="42"/>
      <c r="B431" s="63"/>
      <c r="C431" s="42"/>
      <c r="D431" s="42"/>
    </row>
    <row r="432" spans="1:4" x14ac:dyDescent="0.25">
      <c r="A432" s="42"/>
      <c r="B432" s="63"/>
      <c r="C432" s="42"/>
      <c r="D432" s="42"/>
    </row>
    <row r="433" spans="1:4" x14ac:dyDescent="0.25">
      <c r="A433" s="42"/>
      <c r="B433" s="63"/>
      <c r="C433" s="42"/>
      <c r="D433" s="42"/>
    </row>
    <row r="434" spans="1:4" x14ac:dyDescent="0.25">
      <c r="A434" s="42"/>
      <c r="B434" s="63"/>
      <c r="C434" s="42"/>
      <c r="D434" s="42"/>
    </row>
    <row r="435" spans="1:4" x14ac:dyDescent="0.25">
      <c r="A435" s="42"/>
      <c r="B435" s="63"/>
      <c r="C435" s="42"/>
      <c r="D435" s="42"/>
    </row>
    <row r="436" spans="1:4" x14ac:dyDescent="0.25">
      <c r="A436" s="42"/>
      <c r="B436" s="63"/>
      <c r="C436" s="42"/>
      <c r="D436" s="42"/>
    </row>
    <row r="437" spans="1:4" x14ac:dyDescent="0.25">
      <c r="A437" s="42"/>
      <c r="B437" s="63"/>
      <c r="C437" s="42"/>
      <c r="D437" s="42"/>
    </row>
    <row r="438" spans="1:4" x14ac:dyDescent="0.25">
      <c r="A438" s="42"/>
      <c r="B438" s="63"/>
      <c r="C438" s="42"/>
      <c r="D438" s="42"/>
    </row>
    <row r="439" spans="1:4" x14ac:dyDescent="0.25">
      <c r="A439" s="42"/>
      <c r="B439" s="63"/>
      <c r="C439" s="42"/>
      <c r="D439" s="42"/>
    </row>
    <row r="440" spans="1:4" x14ac:dyDescent="0.25">
      <c r="A440" s="42"/>
      <c r="B440" s="63"/>
      <c r="C440" s="42"/>
      <c r="D440" s="42"/>
    </row>
    <row r="441" spans="1:4" x14ac:dyDescent="0.25">
      <c r="A441" s="42"/>
      <c r="B441" s="63"/>
      <c r="C441" s="42"/>
      <c r="D441" s="42"/>
    </row>
    <row r="442" spans="1:4" x14ac:dyDescent="0.25">
      <c r="A442" s="42"/>
      <c r="B442" s="63"/>
      <c r="C442" s="42"/>
      <c r="D442" s="42"/>
    </row>
    <row r="443" spans="1:4" x14ac:dyDescent="0.25">
      <c r="A443" s="42"/>
      <c r="B443" s="63"/>
      <c r="C443" s="42"/>
      <c r="D443" s="42"/>
    </row>
    <row r="444" spans="1:4" x14ac:dyDescent="0.25">
      <c r="A444" s="42"/>
      <c r="B444" s="63"/>
      <c r="C444" s="42"/>
      <c r="D444" s="42"/>
    </row>
    <row r="445" spans="1:4" x14ac:dyDescent="0.25">
      <c r="A445" s="42"/>
      <c r="B445" s="63"/>
      <c r="C445" s="42"/>
      <c r="D445" s="42"/>
    </row>
    <row r="446" spans="1:4" x14ac:dyDescent="0.25">
      <c r="A446" s="42"/>
      <c r="B446" s="63"/>
      <c r="C446" s="42"/>
      <c r="D446" s="42"/>
    </row>
    <row r="447" spans="1:4" x14ac:dyDescent="0.25">
      <c r="A447" s="42"/>
      <c r="B447" s="63"/>
      <c r="C447" s="42"/>
      <c r="D447" s="42"/>
    </row>
    <row r="448" spans="1:4" x14ac:dyDescent="0.25">
      <c r="A448" s="42"/>
      <c r="B448" s="63"/>
      <c r="C448" s="42"/>
      <c r="D448" s="42"/>
    </row>
    <row r="449" spans="1:4" x14ac:dyDescent="0.25">
      <c r="A449" s="42"/>
      <c r="B449" s="63"/>
      <c r="C449" s="42"/>
      <c r="D449" s="42"/>
    </row>
    <row r="450" spans="1:4" x14ac:dyDescent="0.25">
      <c r="A450" s="42"/>
      <c r="B450" s="63"/>
      <c r="C450" s="42"/>
      <c r="D450" s="42"/>
    </row>
    <row r="451" spans="1:4" x14ac:dyDescent="0.25">
      <c r="A451" s="42"/>
      <c r="B451" s="63"/>
      <c r="C451" s="42"/>
      <c r="D451" s="42"/>
    </row>
    <row r="452" spans="1:4" x14ac:dyDescent="0.25">
      <c r="A452" s="42"/>
      <c r="B452" s="63"/>
      <c r="C452" s="42"/>
      <c r="D452" s="42"/>
    </row>
    <row r="453" spans="1:4" x14ac:dyDescent="0.25">
      <c r="A453" s="42"/>
      <c r="B453" s="63"/>
      <c r="C453" s="42"/>
      <c r="D453" s="42"/>
    </row>
    <row r="454" spans="1:4" x14ac:dyDescent="0.25">
      <c r="A454" s="42"/>
      <c r="B454" s="63"/>
      <c r="C454" s="42"/>
      <c r="D454" s="42"/>
    </row>
    <row r="455" spans="1:4" x14ac:dyDescent="0.25">
      <c r="A455" s="42"/>
      <c r="B455" s="63"/>
      <c r="C455" s="42"/>
      <c r="D455" s="42"/>
    </row>
    <row r="456" spans="1:4" x14ac:dyDescent="0.25">
      <c r="A456" s="42"/>
      <c r="B456" s="63"/>
      <c r="C456" s="42"/>
      <c r="D456" s="42"/>
    </row>
    <row r="457" spans="1:4" x14ac:dyDescent="0.25">
      <c r="A457" s="42"/>
      <c r="B457" s="63"/>
      <c r="C457" s="42"/>
      <c r="D457" s="42"/>
    </row>
    <row r="458" spans="1:4" x14ac:dyDescent="0.25">
      <c r="A458" s="42"/>
      <c r="B458" s="63"/>
      <c r="C458" s="42"/>
      <c r="D458" s="42"/>
    </row>
    <row r="459" spans="1:4" x14ac:dyDescent="0.25">
      <c r="A459" s="42"/>
      <c r="B459" s="63"/>
      <c r="C459" s="42"/>
      <c r="D459" s="42"/>
    </row>
    <row r="460" spans="1:4" x14ac:dyDescent="0.25">
      <c r="A460" s="42"/>
      <c r="B460" s="63"/>
      <c r="C460" s="42"/>
      <c r="D460" s="42"/>
    </row>
    <row r="461" spans="1:4" x14ac:dyDescent="0.25">
      <c r="A461" s="42"/>
      <c r="B461" s="63"/>
      <c r="C461" s="42"/>
      <c r="D461" s="42"/>
    </row>
    <row r="462" spans="1:4" x14ac:dyDescent="0.25">
      <c r="A462" s="42"/>
      <c r="B462" s="63"/>
      <c r="C462" s="42"/>
      <c r="D462" s="42"/>
    </row>
    <row r="463" spans="1:4" x14ac:dyDescent="0.25">
      <c r="A463" s="42"/>
      <c r="B463" s="63"/>
      <c r="C463" s="42"/>
      <c r="D463" s="42"/>
    </row>
    <row r="464" spans="1:4" x14ac:dyDescent="0.25">
      <c r="A464" s="42"/>
      <c r="B464" s="63"/>
      <c r="C464" s="42"/>
      <c r="D464" s="42"/>
    </row>
    <row r="465" spans="1:4" x14ac:dyDescent="0.25">
      <c r="A465" s="42"/>
      <c r="B465" s="63"/>
      <c r="C465" s="42"/>
      <c r="D465" s="42"/>
    </row>
    <row r="466" spans="1:4" x14ac:dyDescent="0.25">
      <c r="A466" s="42"/>
      <c r="B466" s="63"/>
      <c r="C466" s="42"/>
      <c r="D466" s="42"/>
    </row>
    <row r="467" spans="1:4" x14ac:dyDescent="0.25">
      <c r="A467" s="42"/>
      <c r="B467" s="63"/>
      <c r="C467" s="42"/>
      <c r="D467" s="42"/>
    </row>
    <row r="468" spans="1:4" x14ac:dyDescent="0.25">
      <c r="A468" s="42"/>
      <c r="B468" s="63"/>
      <c r="C468" s="42"/>
      <c r="D468" s="42"/>
    </row>
    <row r="469" spans="1:4" x14ac:dyDescent="0.25">
      <c r="A469" s="42"/>
      <c r="B469" s="63"/>
      <c r="C469" s="42"/>
      <c r="D469" s="42"/>
    </row>
    <row r="470" spans="1:4" x14ac:dyDescent="0.25">
      <c r="A470" s="42"/>
      <c r="B470" s="63"/>
      <c r="C470" s="42"/>
      <c r="D470" s="42"/>
    </row>
    <row r="471" spans="1:4" x14ac:dyDescent="0.25">
      <c r="A471" s="42"/>
      <c r="B471" s="63"/>
      <c r="C471" s="42"/>
      <c r="D471" s="42"/>
    </row>
    <row r="472" spans="1:4" x14ac:dyDescent="0.25">
      <c r="A472" s="42"/>
      <c r="B472" s="63"/>
      <c r="C472" s="42"/>
      <c r="D472" s="42"/>
    </row>
    <row r="473" spans="1:4" x14ac:dyDescent="0.25">
      <c r="A473" s="42"/>
      <c r="B473" s="63"/>
      <c r="C473" s="42"/>
      <c r="D473" s="42"/>
    </row>
    <row r="474" spans="1:4" x14ac:dyDescent="0.25">
      <c r="A474" s="42"/>
      <c r="B474" s="63"/>
      <c r="C474" s="42"/>
      <c r="D474" s="42"/>
    </row>
    <row r="475" spans="1:4" x14ac:dyDescent="0.25">
      <c r="A475" s="42"/>
      <c r="B475" s="63"/>
      <c r="C475" s="42"/>
      <c r="D475" s="42"/>
    </row>
    <row r="476" spans="1:4" x14ac:dyDescent="0.25">
      <c r="A476" s="42"/>
      <c r="B476" s="63"/>
      <c r="C476" s="42"/>
      <c r="D476" s="42"/>
    </row>
    <row r="477" spans="1:4" x14ac:dyDescent="0.25">
      <c r="A477" s="42"/>
      <c r="B477" s="63"/>
      <c r="C477" s="42"/>
      <c r="D477" s="42"/>
    </row>
    <row r="478" spans="1:4" x14ac:dyDescent="0.25">
      <c r="A478" s="42"/>
      <c r="B478" s="63"/>
      <c r="C478" s="42"/>
      <c r="D478" s="42"/>
    </row>
    <row r="479" spans="1:4" x14ac:dyDescent="0.25">
      <c r="A479" s="42"/>
      <c r="B479" s="63"/>
      <c r="C479" s="42"/>
      <c r="D479" s="42"/>
    </row>
    <row r="480" spans="1:4" x14ac:dyDescent="0.25">
      <c r="A480" s="42"/>
      <c r="B480" s="63"/>
      <c r="C480" s="42"/>
      <c r="D480" s="42"/>
    </row>
    <row r="481" spans="1:4" x14ac:dyDescent="0.25">
      <c r="A481" s="42"/>
      <c r="B481" s="63"/>
      <c r="C481" s="42"/>
      <c r="D481" s="42"/>
    </row>
    <row r="482" spans="1:4" x14ac:dyDescent="0.25">
      <c r="A482" s="42"/>
      <c r="B482" s="63"/>
      <c r="C482" s="42"/>
      <c r="D482" s="42"/>
    </row>
    <row r="483" spans="1:4" x14ac:dyDescent="0.25">
      <c r="A483" s="42"/>
      <c r="B483" s="63"/>
      <c r="C483" s="42"/>
      <c r="D483" s="42"/>
    </row>
    <row r="484" spans="1:4" x14ac:dyDescent="0.25">
      <c r="A484" s="42"/>
      <c r="B484" s="63"/>
      <c r="C484" s="42"/>
      <c r="D484" s="42"/>
    </row>
    <row r="485" spans="1:4" x14ac:dyDescent="0.25">
      <c r="A485" s="42"/>
      <c r="B485" s="63"/>
      <c r="C485" s="42"/>
      <c r="D485" s="42"/>
    </row>
    <row r="486" spans="1:4" x14ac:dyDescent="0.25">
      <c r="A486" s="42"/>
      <c r="B486" s="63"/>
      <c r="C486" s="42"/>
      <c r="D486" s="42"/>
    </row>
    <row r="487" spans="1:4" x14ac:dyDescent="0.25">
      <c r="A487" s="42"/>
      <c r="B487" s="63"/>
      <c r="C487" s="42"/>
      <c r="D487" s="42"/>
    </row>
    <row r="488" spans="1:4" x14ac:dyDescent="0.25">
      <c r="A488" s="42"/>
      <c r="B488" s="63"/>
      <c r="C488" s="42"/>
      <c r="D488" s="42"/>
    </row>
    <row r="489" spans="1:4" x14ac:dyDescent="0.25">
      <c r="A489" s="42"/>
      <c r="B489" s="63"/>
      <c r="C489" s="42"/>
      <c r="D489" s="42"/>
    </row>
    <row r="490" spans="1:4" x14ac:dyDescent="0.25">
      <c r="A490" s="42"/>
      <c r="B490" s="63"/>
      <c r="C490" s="42"/>
      <c r="D490" s="42"/>
    </row>
    <row r="491" spans="1:4" x14ac:dyDescent="0.25">
      <c r="A491" s="42"/>
      <c r="B491" s="63"/>
      <c r="C491" s="42"/>
      <c r="D491" s="42"/>
    </row>
    <row r="492" spans="1:4" x14ac:dyDescent="0.25">
      <c r="A492" s="42"/>
      <c r="B492" s="63"/>
      <c r="C492" s="42"/>
      <c r="D492" s="42"/>
    </row>
    <row r="493" spans="1:4" x14ac:dyDescent="0.25">
      <c r="A493" s="42"/>
      <c r="B493" s="63"/>
      <c r="C493" s="42"/>
      <c r="D493" s="42"/>
    </row>
    <row r="494" spans="1:4" x14ac:dyDescent="0.25">
      <c r="A494" s="42"/>
      <c r="B494" s="63"/>
      <c r="C494" s="42"/>
      <c r="D494" s="42"/>
    </row>
    <row r="495" spans="1:4" x14ac:dyDescent="0.25">
      <c r="A495" s="42"/>
      <c r="B495" s="63"/>
      <c r="C495" s="42"/>
      <c r="D495" s="42"/>
    </row>
    <row r="496" spans="1:4" x14ac:dyDescent="0.25">
      <c r="A496" s="42"/>
      <c r="B496" s="63"/>
      <c r="C496" s="42"/>
      <c r="D496" s="42"/>
    </row>
    <row r="497" spans="1:4" x14ac:dyDescent="0.25">
      <c r="A497" s="42"/>
      <c r="B497" s="63"/>
      <c r="C497" s="42"/>
      <c r="D497" s="42"/>
    </row>
    <row r="498" spans="1:4" x14ac:dyDescent="0.25">
      <c r="A498" s="42"/>
      <c r="B498" s="63"/>
      <c r="C498" s="42"/>
      <c r="D498" s="42"/>
    </row>
    <row r="499" spans="1:4" x14ac:dyDescent="0.25">
      <c r="A499" s="42"/>
      <c r="B499" s="63"/>
      <c r="C499" s="42"/>
      <c r="D499" s="42"/>
    </row>
    <row r="500" spans="1:4" x14ac:dyDescent="0.25">
      <c r="A500" s="42"/>
      <c r="B500" s="63"/>
      <c r="C500" s="42"/>
      <c r="D500" s="42"/>
    </row>
    <row r="501" spans="1:4" x14ac:dyDescent="0.25">
      <c r="A501" s="42"/>
      <c r="B501" s="63"/>
      <c r="C501" s="42"/>
      <c r="D501" s="42"/>
    </row>
    <row r="502" spans="1:4" x14ac:dyDescent="0.25">
      <c r="A502" s="42"/>
      <c r="B502" s="63"/>
      <c r="C502" s="42"/>
      <c r="D502" s="42"/>
    </row>
    <row r="503" spans="1:4" x14ac:dyDescent="0.25">
      <c r="A503" s="42"/>
      <c r="B503" s="63"/>
      <c r="C503" s="42"/>
      <c r="D503" s="42"/>
    </row>
    <row r="504" spans="1:4" x14ac:dyDescent="0.25">
      <c r="A504" s="42"/>
      <c r="B504" s="63"/>
      <c r="C504" s="42"/>
      <c r="D504" s="42"/>
    </row>
    <row r="505" spans="1:4" x14ac:dyDescent="0.25">
      <c r="A505" s="42"/>
      <c r="B505" s="63"/>
      <c r="C505" s="42"/>
      <c r="D505" s="42"/>
    </row>
    <row r="506" spans="1:4" x14ac:dyDescent="0.25">
      <c r="A506" s="42"/>
      <c r="B506" s="63"/>
      <c r="C506" s="42"/>
      <c r="D506" s="42"/>
    </row>
    <row r="507" spans="1:4" x14ac:dyDescent="0.25">
      <c r="A507" s="42"/>
      <c r="B507" s="63"/>
      <c r="C507" s="42"/>
      <c r="D507" s="42"/>
    </row>
    <row r="508" spans="1:4" x14ac:dyDescent="0.25">
      <c r="A508" s="42"/>
      <c r="B508" s="63"/>
      <c r="C508" s="42"/>
      <c r="D508" s="42"/>
    </row>
    <row r="509" spans="1:4" x14ac:dyDescent="0.25">
      <c r="A509" s="42"/>
      <c r="B509" s="63"/>
      <c r="C509" s="42"/>
      <c r="D509" s="42"/>
    </row>
    <row r="510" spans="1:4" x14ac:dyDescent="0.25">
      <c r="A510" s="42"/>
      <c r="B510" s="63"/>
      <c r="C510" s="42"/>
      <c r="D510" s="42"/>
    </row>
    <row r="511" spans="1:4" x14ac:dyDescent="0.25">
      <c r="A511" s="42"/>
      <c r="B511" s="63"/>
      <c r="C511" s="42"/>
      <c r="D511" s="42"/>
    </row>
    <row r="512" spans="1:4" x14ac:dyDescent="0.25">
      <c r="A512" s="42"/>
      <c r="B512" s="63"/>
      <c r="C512" s="42"/>
      <c r="D512" s="42"/>
    </row>
    <row r="513" spans="1:4" x14ac:dyDescent="0.25">
      <c r="A513" s="42"/>
      <c r="B513" s="63"/>
      <c r="C513" s="42"/>
      <c r="D513" s="42"/>
    </row>
    <row r="514" spans="1:4" x14ac:dyDescent="0.25">
      <c r="A514" s="42"/>
      <c r="B514" s="63"/>
      <c r="C514" s="42"/>
      <c r="D514" s="42"/>
    </row>
    <row r="515" spans="1:4" x14ac:dyDescent="0.25">
      <c r="A515" s="42"/>
      <c r="B515" s="63"/>
      <c r="C515" s="42"/>
      <c r="D515" s="42"/>
    </row>
    <row r="516" spans="1:4" x14ac:dyDescent="0.25">
      <c r="A516" s="42"/>
      <c r="B516" s="63"/>
      <c r="C516" s="42"/>
      <c r="D516" s="42"/>
    </row>
    <row r="517" spans="1:4" x14ac:dyDescent="0.25">
      <c r="A517" s="42"/>
      <c r="B517" s="63"/>
      <c r="C517" s="42"/>
      <c r="D517" s="42"/>
    </row>
    <row r="518" spans="1:4" x14ac:dyDescent="0.25">
      <c r="A518" s="42"/>
      <c r="B518" s="63"/>
      <c r="C518" s="42"/>
      <c r="D518" s="42"/>
    </row>
    <row r="519" spans="1:4" x14ac:dyDescent="0.25">
      <c r="A519" s="42"/>
      <c r="B519" s="63"/>
      <c r="C519" s="42"/>
      <c r="D519" s="42"/>
    </row>
    <row r="520" spans="1:4" x14ac:dyDescent="0.25">
      <c r="A520" s="42"/>
      <c r="B520" s="63"/>
      <c r="C520" s="42"/>
      <c r="D520" s="42"/>
    </row>
    <row r="521" spans="1:4" x14ac:dyDescent="0.25">
      <c r="A521" s="42"/>
      <c r="B521" s="63"/>
      <c r="C521" s="42"/>
      <c r="D521" s="42"/>
    </row>
    <row r="522" spans="1:4" x14ac:dyDescent="0.25">
      <c r="A522" s="42"/>
      <c r="B522" s="63"/>
      <c r="C522" s="42"/>
      <c r="D522" s="42"/>
    </row>
    <row r="523" spans="1:4" x14ac:dyDescent="0.25">
      <c r="A523" s="42"/>
      <c r="B523" s="63"/>
      <c r="C523" s="42"/>
      <c r="D523" s="42"/>
    </row>
    <row r="524" spans="1:4" x14ac:dyDescent="0.25">
      <c r="A524" s="42"/>
      <c r="B524" s="63"/>
      <c r="C524" s="42"/>
      <c r="D524" s="42"/>
    </row>
    <row r="525" spans="1:4" x14ac:dyDescent="0.25">
      <c r="A525" s="42"/>
      <c r="B525" s="63"/>
      <c r="C525" s="42"/>
      <c r="D525" s="42"/>
    </row>
    <row r="526" spans="1:4" x14ac:dyDescent="0.25">
      <c r="A526" s="42"/>
      <c r="B526" s="63"/>
      <c r="C526" s="42"/>
      <c r="D526" s="42"/>
    </row>
    <row r="527" spans="1:4" x14ac:dyDescent="0.25">
      <c r="A527" s="42"/>
      <c r="B527" s="63"/>
      <c r="C527" s="42"/>
      <c r="D527" s="42"/>
    </row>
    <row r="528" spans="1:4" x14ac:dyDescent="0.25">
      <c r="A528" s="42"/>
      <c r="B528" s="63"/>
      <c r="C528" s="42"/>
      <c r="D528" s="42"/>
    </row>
    <row r="529" spans="1:4" x14ac:dyDescent="0.25">
      <c r="A529" s="42"/>
      <c r="B529" s="63"/>
      <c r="C529" s="42"/>
      <c r="D529" s="42"/>
    </row>
    <row r="530" spans="1:4" x14ac:dyDescent="0.25">
      <c r="A530" s="42"/>
      <c r="B530" s="63"/>
      <c r="C530" s="42"/>
      <c r="D530" s="42"/>
    </row>
    <row r="531" spans="1:4" x14ac:dyDescent="0.25">
      <c r="A531" s="42"/>
      <c r="B531" s="63"/>
      <c r="C531" s="42"/>
      <c r="D531" s="42"/>
    </row>
    <row r="532" spans="1:4" x14ac:dyDescent="0.25">
      <c r="A532" s="42"/>
      <c r="B532" s="63"/>
      <c r="C532" s="42"/>
      <c r="D532" s="42"/>
    </row>
    <row r="533" spans="1:4" x14ac:dyDescent="0.25">
      <c r="A533" s="42"/>
      <c r="B533" s="63"/>
      <c r="C533" s="42"/>
      <c r="D533" s="42"/>
    </row>
    <row r="534" spans="1:4" x14ac:dyDescent="0.25">
      <c r="A534" s="42"/>
      <c r="B534" s="63"/>
      <c r="C534" s="42"/>
      <c r="D534" s="42"/>
    </row>
    <row r="535" spans="1:4" x14ac:dyDescent="0.25">
      <c r="A535" s="42"/>
      <c r="B535" s="63"/>
      <c r="C535" s="42"/>
      <c r="D535" s="42"/>
    </row>
    <row r="536" spans="1:4" x14ac:dyDescent="0.25">
      <c r="A536" s="42"/>
      <c r="B536" s="63"/>
      <c r="C536" s="42"/>
      <c r="D536" s="42"/>
    </row>
    <row r="537" spans="1:4" x14ac:dyDescent="0.25">
      <c r="A537" s="42"/>
      <c r="B537" s="63"/>
      <c r="C537" s="42"/>
      <c r="D537" s="42"/>
    </row>
    <row r="538" spans="1:4" x14ac:dyDescent="0.25">
      <c r="A538" s="42"/>
      <c r="B538" s="63"/>
      <c r="C538" s="42"/>
      <c r="D538" s="42"/>
    </row>
    <row r="539" spans="1:4" x14ac:dyDescent="0.25">
      <c r="A539" s="42"/>
      <c r="B539" s="63"/>
      <c r="C539" s="42"/>
      <c r="D539" s="42"/>
    </row>
    <row r="540" spans="1:4" x14ac:dyDescent="0.25">
      <c r="A540" s="42"/>
      <c r="B540" s="63"/>
      <c r="C540" s="42"/>
      <c r="D540" s="42"/>
    </row>
    <row r="541" spans="1:4" x14ac:dyDescent="0.25">
      <c r="A541" s="42"/>
      <c r="B541" s="63"/>
      <c r="C541" s="42"/>
      <c r="D541" s="42"/>
    </row>
    <row r="542" spans="1:4" x14ac:dyDescent="0.25">
      <c r="A542" s="42"/>
      <c r="B542" s="63"/>
      <c r="C542" s="42"/>
      <c r="D542" s="42"/>
    </row>
    <row r="543" spans="1:4" x14ac:dyDescent="0.25">
      <c r="A543" s="42"/>
      <c r="B543" s="63"/>
      <c r="C543" s="42"/>
      <c r="D543" s="42"/>
    </row>
    <row r="544" spans="1:4" x14ac:dyDescent="0.25">
      <c r="A544" s="42"/>
      <c r="B544" s="63"/>
      <c r="C544" s="42"/>
      <c r="D544" s="42"/>
    </row>
    <row r="545" spans="1:4" x14ac:dyDescent="0.25">
      <c r="A545" s="42"/>
      <c r="B545" s="63"/>
      <c r="C545" s="42"/>
      <c r="D545" s="42"/>
    </row>
    <row r="546" spans="1:4" x14ac:dyDescent="0.25">
      <c r="A546" s="42"/>
      <c r="B546" s="63"/>
      <c r="C546" s="42"/>
      <c r="D546" s="42"/>
    </row>
    <row r="547" spans="1:4" x14ac:dyDescent="0.25">
      <c r="A547" s="42"/>
      <c r="B547" s="63"/>
      <c r="C547" s="42"/>
      <c r="D547" s="42"/>
    </row>
    <row r="548" spans="1:4" x14ac:dyDescent="0.25">
      <c r="A548" s="42"/>
      <c r="B548" s="63"/>
      <c r="C548" s="42"/>
      <c r="D548" s="42"/>
    </row>
    <row r="549" spans="1:4" x14ac:dyDescent="0.25">
      <c r="A549" s="42"/>
      <c r="B549" s="63"/>
      <c r="C549" s="42"/>
      <c r="D549" s="42"/>
    </row>
    <row r="550" spans="1:4" x14ac:dyDescent="0.25">
      <c r="A550" s="42"/>
      <c r="B550" s="63"/>
      <c r="C550" s="42"/>
      <c r="D550" s="42"/>
    </row>
    <row r="551" spans="1:4" x14ac:dyDescent="0.25">
      <c r="A551" s="42"/>
      <c r="B551" s="63"/>
      <c r="C551" s="42"/>
      <c r="D551" s="42"/>
    </row>
    <row r="552" spans="1:4" x14ac:dyDescent="0.25">
      <c r="A552" s="42"/>
      <c r="B552" s="63"/>
      <c r="C552" s="42"/>
      <c r="D552" s="42"/>
    </row>
    <row r="553" spans="1:4" x14ac:dyDescent="0.25">
      <c r="A553" s="42"/>
      <c r="B553" s="63"/>
      <c r="C553" s="42"/>
      <c r="D553" s="42"/>
    </row>
    <row r="554" spans="1:4" x14ac:dyDescent="0.25">
      <c r="A554" s="42"/>
      <c r="B554" s="63"/>
      <c r="C554" s="42"/>
      <c r="D554" s="42"/>
    </row>
    <row r="555" spans="1:4" x14ac:dyDescent="0.25">
      <c r="A555" s="42"/>
      <c r="B555" s="63"/>
      <c r="C555" s="42"/>
      <c r="D555" s="42"/>
    </row>
    <row r="556" spans="1:4" x14ac:dyDescent="0.25">
      <c r="A556" s="42"/>
      <c r="B556" s="63"/>
      <c r="C556" s="42"/>
      <c r="D556" s="42"/>
    </row>
    <row r="557" spans="1:4" x14ac:dyDescent="0.25">
      <c r="A557" s="42"/>
      <c r="B557" s="63"/>
      <c r="C557" s="42"/>
      <c r="D557" s="42"/>
    </row>
    <row r="558" spans="1:4" x14ac:dyDescent="0.25">
      <c r="A558" s="42"/>
      <c r="B558" s="63"/>
      <c r="C558" s="42"/>
      <c r="D558" s="42"/>
    </row>
    <row r="559" spans="1:4" x14ac:dyDescent="0.25">
      <c r="A559" s="42"/>
      <c r="B559" s="63"/>
      <c r="C559" s="42"/>
      <c r="D559" s="42"/>
    </row>
    <row r="560" spans="1:4" x14ac:dyDescent="0.25">
      <c r="A560" s="42"/>
      <c r="B560" s="63"/>
      <c r="C560" s="42"/>
      <c r="D560" s="42"/>
    </row>
    <row r="561" spans="1:4" x14ac:dyDescent="0.25">
      <c r="A561" s="42"/>
      <c r="B561" s="63"/>
      <c r="C561" s="42"/>
      <c r="D561" s="42"/>
    </row>
    <row r="562" spans="1:4" x14ac:dyDescent="0.25">
      <c r="A562" s="42"/>
      <c r="B562" s="63"/>
      <c r="C562" s="42"/>
      <c r="D562" s="42"/>
    </row>
    <row r="563" spans="1:4" x14ac:dyDescent="0.25">
      <c r="A563" s="42"/>
      <c r="B563" s="63"/>
      <c r="C563" s="42"/>
      <c r="D563" s="42"/>
    </row>
    <row r="564" spans="1:4" x14ac:dyDescent="0.25">
      <c r="A564" s="42"/>
      <c r="B564" s="63"/>
      <c r="C564" s="42"/>
      <c r="D564" s="42"/>
    </row>
    <row r="565" spans="1:4" x14ac:dyDescent="0.25">
      <c r="A565" s="42"/>
      <c r="B565" s="63"/>
      <c r="C565" s="42"/>
      <c r="D565" s="42"/>
    </row>
    <row r="566" spans="1:4" x14ac:dyDescent="0.25">
      <c r="A566" s="42"/>
      <c r="B566" s="63"/>
      <c r="C566" s="42"/>
      <c r="D566" s="42"/>
    </row>
    <row r="567" spans="1:4" x14ac:dyDescent="0.25">
      <c r="A567" s="42"/>
      <c r="B567" s="63"/>
      <c r="C567" s="42"/>
      <c r="D567" s="42"/>
    </row>
    <row r="568" spans="1:4" x14ac:dyDescent="0.25">
      <c r="A568" s="42"/>
      <c r="B568" s="63"/>
      <c r="C568" s="42"/>
      <c r="D568" s="42"/>
    </row>
    <row r="569" spans="1:4" x14ac:dyDescent="0.25">
      <c r="A569" s="42"/>
      <c r="B569" s="63"/>
      <c r="C569" s="42"/>
      <c r="D569" s="42"/>
    </row>
    <row r="570" spans="1:4" x14ac:dyDescent="0.25">
      <c r="A570" s="42"/>
      <c r="B570" s="63"/>
      <c r="C570" s="42"/>
      <c r="D570" s="42"/>
    </row>
    <row r="571" spans="1:4" x14ac:dyDescent="0.25">
      <c r="A571" s="42"/>
      <c r="B571" s="63"/>
      <c r="C571" s="42"/>
      <c r="D571" s="42"/>
    </row>
    <row r="572" spans="1:4" x14ac:dyDescent="0.25">
      <c r="A572" s="42"/>
      <c r="B572" s="63"/>
      <c r="C572" s="42"/>
      <c r="D572" s="42"/>
    </row>
    <row r="573" spans="1:4" x14ac:dyDescent="0.25">
      <c r="A573" s="42"/>
      <c r="B573" s="63"/>
      <c r="C573" s="42"/>
      <c r="D573" s="42"/>
    </row>
    <row r="574" spans="1:4" x14ac:dyDescent="0.25">
      <c r="A574" s="42"/>
      <c r="B574" s="63"/>
      <c r="C574" s="42"/>
      <c r="D574" s="42"/>
    </row>
    <row r="575" spans="1:4" x14ac:dyDescent="0.25">
      <c r="A575" s="42"/>
      <c r="B575" s="63"/>
      <c r="C575" s="42"/>
      <c r="D575" s="42"/>
    </row>
    <row r="576" spans="1:4" x14ac:dyDescent="0.25">
      <c r="A576" s="42"/>
      <c r="B576" s="63"/>
      <c r="C576" s="42"/>
      <c r="D576" s="42"/>
    </row>
    <row r="577" spans="1:4" x14ac:dyDescent="0.25">
      <c r="A577" s="42"/>
      <c r="B577" s="63"/>
      <c r="C577" s="42"/>
      <c r="D577" s="42"/>
    </row>
    <row r="578" spans="1:4" x14ac:dyDescent="0.25">
      <c r="A578" s="42"/>
      <c r="B578" s="63"/>
      <c r="C578" s="42"/>
      <c r="D578" s="42"/>
    </row>
    <row r="579" spans="1:4" x14ac:dyDescent="0.25">
      <c r="A579" s="42"/>
      <c r="B579" s="63"/>
      <c r="C579" s="42"/>
      <c r="D579" s="42"/>
    </row>
    <row r="580" spans="1:4" x14ac:dyDescent="0.25">
      <c r="A580" s="42"/>
      <c r="B580" s="63"/>
      <c r="C580" s="42"/>
      <c r="D580" s="42"/>
    </row>
    <row r="581" spans="1:4" x14ac:dyDescent="0.25">
      <c r="A581" s="42"/>
      <c r="B581" s="63"/>
      <c r="C581" s="42"/>
      <c r="D581" s="42"/>
    </row>
    <row r="582" spans="1:4" x14ac:dyDescent="0.25">
      <c r="A582" s="42"/>
      <c r="B582" s="63"/>
      <c r="C582" s="42"/>
      <c r="D582" s="42"/>
    </row>
    <row r="583" spans="1:4" x14ac:dyDescent="0.25">
      <c r="A583" s="42"/>
      <c r="B583" s="63"/>
      <c r="C583" s="42"/>
      <c r="D583" s="42"/>
    </row>
    <row r="584" spans="1:4" x14ac:dyDescent="0.25">
      <c r="A584" s="42"/>
      <c r="B584" s="63"/>
      <c r="C584" s="42"/>
      <c r="D584" s="42"/>
    </row>
    <row r="585" spans="1:4" x14ac:dyDescent="0.25">
      <c r="A585" s="42"/>
      <c r="B585" s="63"/>
      <c r="C585" s="42"/>
      <c r="D585" s="42"/>
    </row>
    <row r="586" spans="1:4" x14ac:dyDescent="0.25">
      <c r="A586" s="42"/>
      <c r="B586" s="63"/>
      <c r="C586" s="42"/>
      <c r="D586" s="42"/>
    </row>
    <row r="587" spans="1:4" x14ac:dyDescent="0.25">
      <c r="A587" s="42"/>
      <c r="B587" s="63"/>
      <c r="C587" s="42"/>
      <c r="D587" s="42"/>
    </row>
    <row r="588" spans="1:4" x14ac:dyDescent="0.25">
      <c r="A588" s="42"/>
      <c r="B588" s="63"/>
      <c r="C588" s="42"/>
      <c r="D588" s="42"/>
    </row>
    <row r="589" spans="1:4" x14ac:dyDescent="0.25">
      <c r="A589" s="42"/>
      <c r="B589" s="63"/>
      <c r="C589" s="42"/>
      <c r="D589" s="42"/>
    </row>
    <row r="590" spans="1:4" x14ac:dyDescent="0.25">
      <c r="A590" s="42"/>
      <c r="B590" s="63"/>
      <c r="C590" s="42"/>
      <c r="D590" s="42"/>
    </row>
    <row r="591" spans="1:4" x14ac:dyDescent="0.25">
      <c r="A591" s="42"/>
      <c r="B591" s="63"/>
      <c r="C591" s="42"/>
      <c r="D591" s="42"/>
    </row>
    <row r="592" spans="1:4" x14ac:dyDescent="0.25">
      <c r="A592" s="42"/>
      <c r="B592" s="63"/>
      <c r="C592" s="42"/>
      <c r="D592" s="42"/>
    </row>
    <row r="593" spans="1:4" x14ac:dyDescent="0.25">
      <c r="A593" s="42"/>
      <c r="B593" s="63"/>
      <c r="C593" s="42"/>
      <c r="D593" s="42"/>
    </row>
    <row r="594" spans="1:4" x14ac:dyDescent="0.25">
      <c r="A594" s="42"/>
      <c r="B594" s="63"/>
      <c r="C594" s="42"/>
      <c r="D594" s="42"/>
    </row>
    <row r="595" spans="1:4" x14ac:dyDescent="0.25">
      <c r="A595" s="42"/>
      <c r="B595" s="63"/>
      <c r="C595" s="42"/>
      <c r="D595" s="42"/>
    </row>
    <row r="596" spans="1:4" x14ac:dyDescent="0.25">
      <c r="A596" s="42"/>
      <c r="B596" s="63"/>
      <c r="C596" s="42"/>
      <c r="D596" s="42"/>
    </row>
    <row r="597" spans="1:4" x14ac:dyDescent="0.25">
      <c r="A597" s="42"/>
      <c r="B597" s="63"/>
      <c r="C597" s="42"/>
      <c r="D597" s="42"/>
    </row>
    <row r="598" spans="1:4" x14ac:dyDescent="0.25">
      <c r="A598" s="42"/>
      <c r="B598" s="63"/>
      <c r="C598" s="42"/>
      <c r="D598" s="42"/>
    </row>
    <row r="599" spans="1:4" x14ac:dyDescent="0.25">
      <c r="A599" s="42"/>
      <c r="B599" s="63"/>
      <c r="C599" s="42"/>
      <c r="D599" s="42"/>
    </row>
    <row r="600" spans="1:4" x14ac:dyDescent="0.25">
      <c r="A600" s="42"/>
      <c r="B600" s="63"/>
      <c r="C600" s="42"/>
      <c r="D600" s="42"/>
    </row>
    <row r="601" spans="1:4" x14ac:dyDescent="0.25">
      <c r="A601" s="42"/>
      <c r="B601" s="63"/>
      <c r="C601" s="42"/>
      <c r="D601" s="42"/>
    </row>
    <row r="602" spans="1:4" x14ac:dyDescent="0.25">
      <c r="A602" s="42"/>
      <c r="B602" s="63"/>
      <c r="C602" s="42"/>
      <c r="D602" s="42"/>
    </row>
    <row r="603" spans="1:4" x14ac:dyDescent="0.25">
      <c r="A603" s="42"/>
      <c r="B603" s="63"/>
      <c r="C603" s="42"/>
      <c r="D603" s="42"/>
    </row>
    <row r="604" spans="1:4" x14ac:dyDescent="0.25">
      <c r="A604" s="42"/>
      <c r="B604" s="63"/>
      <c r="C604" s="42"/>
      <c r="D604" s="42"/>
    </row>
    <row r="605" spans="1:4" x14ac:dyDescent="0.25">
      <c r="A605" s="42"/>
      <c r="B605" s="63"/>
      <c r="C605" s="42"/>
      <c r="D605" s="42"/>
    </row>
    <row r="606" spans="1:4" x14ac:dyDescent="0.25">
      <c r="A606" s="42"/>
      <c r="B606" s="63"/>
      <c r="C606" s="42"/>
      <c r="D606" s="42"/>
    </row>
    <row r="607" spans="1:4" x14ac:dyDescent="0.25">
      <c r="A607" s="42"/>
      <c r="B607" s="63"/>
      <c r="C607" s="42"/>
      <c r="D607" s="42"/>
    </row>
    <row r="608" spans="1:4" x14ac:dyDescent="0.25">
      <c r="A608" s="42"/>
      <c r="B608" s="63"/>
      <c r="C608" s="42"/>
      <c r="D608" s="42"/>
    </row>
    <row r="609" spans="1:4" x14ac:dyDescent="0.25">
      <c r="A609" s="42"/>
      <c r="B609" s="63"/>
      <c r="C609" s="42"/>
      <c r="D609" s="42"/>
    </row>
    <row r="610" spans="1:4" x14ac:dyDescent="0.25">
      <c r="A610" s="42"/>
      <c r="B610" s="63"/>
      <c r="C610" s="42"/>
      <c r="D610" s="42"/>
    </row>
    <row r="611" spans="1:4" x14ac:dyDescent="0.25">
      <c r="A611" s="42"/>
      <c r="B611" s="63"/>
      <c r="C611" s="42"/>
      <c r="D611" s="42"/>
    </row>
    <row r="612" spans="1:4" x14ac:dyDescent="0.25">
      <c r="A612" s="42"/>
      <c r="B612" s="63"/>
      <c r="C612" s="42"/>
      <c r="D612" s="42"/>
    </row>
    <row r="613" spans="1:4" x14ac:dyDescent="0.25">
      <c r="A613" s="42"/>
      <c r="B613" s="63"/>
      <c r="C613" s="42"/>
      <c r="D613" s="42"/>
    </row>
    <row r="614" spans="1:4" x14ac:dyDescent="0.25">
      <c r="A614" s="42"/>
      <c r="B614" s="63"/>
      <c r="C614" s="42"/>
      <c r="D614" s="42"/>
    </row>
    <row r="615" spans="1:4" x14ac:dyDescent="0.25">
      <c r="A615" s="42"/>
      <c r="B615" s="63"/>
      <c r="C615" s="42"/>
      <c r="D615" s="42"/>
    </row>
    <row r="616" spans="1:4" x14ac:dyDescent="0.25">
      <c r="A616" s="42"/>
      <c r="B616" s="63"/>
      <c r="C616" s="42"/>
      <c r="D616" s="42"/>
    </row>
    <row r="617" spans="1:4" x14ac:dyDescent="0.25">
      <c r="A617" s="42"/>
      <c r="B617" s="63"/>
      <c r="C617" s="42"/>
      <c r="D617" s="42"/>
    </row>
    <row r="618" spans="1:4" x14ac:dyDescent="0.25">
      <c r="A618" s="42"/>
      <c r="B618" s="63"/>
      <c r="C618" s="42"/>
      <c r="D618" s="42"/>
    </row>
    <row r="619" spans="1:4" x14ac:dyDescent="0.25">
      <c r="A619" s="42"/>
      <c r="B619" s="63"/>
      <c r="C619" s="42"/>
      <c r="D619" s="42"/>
    </row>
    <row r="620" spans="1:4" x14ac:dyDescent="0.25">
      <c r="A620" s="42"/>
      <c r="B620" s="63"/>
      <c r="C620" s="42"/>
      <c r="D620" s="42"/>
    </row>
    <row r="621" spans="1:4" x14ac:dyDescent="0.25">
      <c r="A621" s="42"/>
      <c r="B621" s="63"/>
      <c r="C621" s="42"/>
      <c r="D621" s="42"/>
    </row>
    <row r="622" spans="1:4" x14ac:dyDescent="0.25">
      <c r="A622" s="42"/>
      <c r="B622" s="63"/>
      <c r="C622" s="42"/>
      <c r="D622" s="42"/>
    </row>
    <row r="623" spans="1:4" x14ac:dyDescent="0.25">
      <c r="A623" s="42"/>
      <c r="B623" s="63"/>
      <c r="C623" s="42"/>
      <c r="D623" s="42"/>
    </row>
    <row r="624" spans="1:4" x14ac:dyDescent="0.25">
      <c r="A624" s="42"/>
      <c r="B624" s="63"/>
      <c r="C624" s="42"/>
      <c r="D624" s="42"/>
    </row>
    <row r="625" spans="1:4" x14ac:dyDescent="0.25">
      <c r="A625" s="42"/>
      <c r="B625" s="63"/>
      <c r="C625" s="42"/>
      <c r="D625" s="42"/>
    </row>
    <row r="626" spans="1:4" x14ac:dyDescent="0.25">
      <c r="A626" s="42"/>
      <c r="B626" s="63"/>
      <c r="C626" s="42"/>
      <c r="D626" s="42"/>
    </row>
    <row r="627" spans="1:4" x14ac:dyDescent="0.25">
      <c r="A627" s="42"/>
      <c r="B627" s="63"/>
      <c r="C627" s="42"/>
      <c r="D627" s="42"/>
    </row>
    <row r="628" spans="1:4" x14ac:dyDescent="0.25">
      <c r="A628" s="42"/>
      <c r="B628" s="63"/>
      <c r="C628" s="42"/>
      <c r="D628" s="42"/>
    </row>
    <row r="629" spans="1:4" x14ac:dyDescent="0.25">
      <c r="A629" s="42"/>
      <c r="B629" s="63"/>
      <c r="C629" s="42"/>
      <c r="D629" s="42"/>
    </row>
    <row r="630" spans="1:4" x14ac:dyDescent="0.25">
      <c r="A630" s="42"/>
      <c r="B630" s="63"/>
      <c r="C630" s="42"/>
      <c r="D630" s="42"/>
    </row>
    <row r="631" spans="1:4" x14ac:dyDescent="0.25">
      <c r="A631" s="42"/>
      <c r="B631" s="63"/>
      <c r="C631" s="42"/>
      <c r="D631" s="42"/>
    </row>
    <row r="632" spans="1:4" x14ac:dyDescent="0.25">
      <c r="A632" s="42"/>
      <c r="B632" s="63"/>
      <c r="C632" s="42"/>
      <c r="D632" s="42"/>
    </row>
    <row r="633" spans="1:4" x14ac:dyDescent="0.25">
      <c r="A633" s="42"/>
      <c r="B633" s="63"/>
      <c r="C633" s="42"/>
      <c r="D633" s="42"/>
    </row>
    <row r="634" spans="1:4" x14ac:dyDescent="0.25">
      <c r="A634" s="42"/>
      <c r="B634" s="63"/>
      <c r="C634" s="42"/>
      <c r="D634" s="42"/>
    </row>
    <row r="635" spans="1:4" x14ac:dyDescent="0.25">
      <c r="A635" s="42"/>
      <c r="B635" s="63"/>
      <c r="C635" s="42"/>
      <c r="D635" s="42"/>
    </row>
    <row r="636" spans="1:4" x14ac:dyDescent="0.25">
      <c r="A636" s="42"/>
      <c r="B636" s="63"/>
      <c r="C636" s="42"/>
      <c r="D636" s="42"/>
    </row>
    <row r="637" spans="1:4" x14ac:dyDescent="0.25">
      <c r="A637" s="42"/>
      <c r="B637" s="63"/>
      <c r="C637" s="42"/>
      <c r="D637" s="42"/>
    </row>
    <row r="638" spans="1:4" x14ac:dyDescent="0.25">
      <c r="A638" s="42"/>
      <c r="B638" s="63"/>
      <c r="C638" s="42"/>
      <c r="D638" s="42"/>
    </row>
    <row r="639" spans="1:4" x14ac:dyDescent="0.25">
      <c r="A639" s="42"/>
      <c r="B639" s="63"/>
      <c r="C639" s="42"/>
      <c r="D639" s="42"/>
    </row>
    <row r="640" spans="1:4" x14ac:dyDescent="0.25">
      <c r="A640" s="42"/>
      <c r="B640" s="63"/>
      <c r="C640" s="42"/>
      <c r="D640" s="42"/>
    </row>
    <row r="641" spans="1:4" x14ac:dyDescent="0.25">
      <c r="A641" s="42"/>
      <c r="B641" s="63"/>
      <c r="C641" s="42"/>
      <c r="D641" s="42"/>
    </row>
    <row r="642" spans="1:4" x14ac:dyDescent="0.25">
      <c r="A642" s="42"/>
      <c r="B642" s="63"/>
      <c r="C642" s="42"/>
      <c r="D642" s="42"/>
    </row>
    <row r="643" spans="1:4" x14ac:dyDescent="0.25">
      <c r="A643" s="42"/>
      <c r="B643" s="63"/>
      <c r="C643" s="42"/>
      <c r="D643" s="42"/>
    </row>
    <row r="644" spans="1:4" x14ac:dyDescent="0.25">
      <c r="A644" s="42"/>
      <c r="B644" s="63"/>
      <c r="C644" s="42"/>
      <c r="D644" s="42"/>
    </row>
    <row r="645" spans="1:4" x14ac:dyDescent="0.25">
      <c r="A645" s="42"/>
      <c r="B645" s="63"/>
      <c r="C645" s="42"/>
      <c r="D645" s="42"/>
    </row>
    <row r="646" spans="1:4" x14ac:dyDescent="0.25">
      <c r="A646" s="42"/>
      <c r="B646" s="63"/>
      <c r="C646" s="42"/>
      <c r="D646" s="42"/>
    </row>
    <row r="647" spans="1:4" x14ac:dyDescent="0.25">
      <c r="A647" s="42"/>
      <c r="B647" s="63"/>
      <c r="C647" s="42"/>
      <c r="D647" s="42"/>
    </row>
    <row r="648" spans="1:4" x14ac:dyDescent="0.25">
      <c r="A648" s="42"/>
      <c r="B648" s="63"/>
      <c r="C648" s="42"/>
      <c r="D648" s="42"/>
    </row>
    <row r="649" spans="1:4" x14ac:dyDescent="0.25">
      <c r="A649" s="42"/>
      <c r="B649" s="63"/>
      <c r="C649" s="42"/>
      <c r="D649" s="42"/>
    </row>
    <row r="650" spans="1:4" x14ac:dyDescent="0.25">
      <c r="A650" s="42"/>
      <c r="B650" s="63"/>
      <c r="C650" s="42"/>
      <c r="D650" s="42"/>
    </row>
    <row r="651" spans="1:4" x14ac:dyDescent="0.25">
      <c r="A651" s="42"/>
      <c r="B651" s="63"/>
      <c r="C651" s="42"/>
      <c r="D651" s="42"/>
    </row>
    <row r="652" spans="1:4" x14ac:dyDescent="0.25">
      <c r="A652" s="42"/>
      <c r="B652" s="63"/>
      <c r="C652" s="42"/>
      <c r="D652" s="42"/>
    </row>
    <row r="653" spans="1:4" x14ac:dyDescent="0.25">
      <c r="A653" s="42"/>
      <c r="B653" s="63"/>
      <c r="C653" s="42"/>
      <c r="D653" s="42"/>
    </row>
    <row r="654" spans="1:4" x14ac:dyDescent="0.25">
      <c r="A654" s="42"/>
      <c r="B654" s="63"/>
      <c r="C654" s="42"/>
      <c r="D654" s="42"/>
    </row>
    <row r="655" spans="1:4" x14ac:dyDescent="0.25">
      <c r="A655" s="42"/>
      <c r="B655" s="63"/>
      <c r="C655" s="42"/>
      <c r="D655" s="42"/>
    </row>
    <row r="656" spans="1:4" x14ac:dyDescent="0.25">
      <c r="A656" s="42"/>
      <c r="B656" s="63"/>
      <c r="C656" s="42"/>
      <c r="D656" s="42"/>
    </row>
    <row r="657" spans="1:4" x14ac:dyDescent="0.25">
      <c r="A657" s="42"/>
      <c r="B657" s="63"/>
      <c r="C657" s="42"/>
      <c r="D657" s="42"/>
    </row>
    <row r="658" spans="1:4" x14ac:dyDescent="0.25">
      <c r="A658" s="42"/>
      <c r="B658" s="63"/>
      <c r="C658" s="42"/>
      <c r="D658" s="42"/>
    </row>
    <row r="659" spans="1:4" x14ac:dyDescent="0.25">
      <c r="A659" s="42"/>
      <c r="B659" s="63"/>
      <c r="C659" s="42"/>
      <c r="D659" s="42"/>
    </row>
    <row r="660" spans="1:4" x14ac:dyDescent="0.25">
      <c r="A660" s="42"/>
      <c r="B660" s="63"/>
      <c r="C660" s="42"/>
      <c r="D660" s="42"/>
    </row>
    <row r="661" spans="1:4" x14ac:dyDescent="0.25">
      <c r="A661" s="42"/>
      <c r="B661" s="63"/>
      <c r="C661" s="42"/>
      <c r="D661" s="42"/>
    </row>
    <row r="662" spans="1:4" x14ac:dyDescent="0.25">
      <c r="A662" s="42"/>
      <c r="B662" s="63"/>
      <c r="C662" s="42"/>
      <c r="D662" s="42"/>
    </row>
    <row r="663" spans="1:4" x14ac:dyDescent="0.25">
      <c r="A663" s="42"/>
      <c r="B663" s="63"/>
      <c r="C663" s="42"/>
      <c r="D663" s="42"/>
    </row>
    <row r="664" spans="1:4" x14ac:dyDescent="0.25">
      <c r="A664" s="42"/>
      <c r="B664" s="63"/>
      <c r="C664" s="42"/>
      <c r="D664" s="42"/>
    </row>
    <row r="665" spans="1:4" x14ac:dyDescent="0.25">
      <c r="A665" s="42"/>
      <c r="B665" s="63"/>
      <c r="C665" s="42"/>
      <c r="D665" s="42"/>
    </row>
    <row r="666" spans="1:4" x14ac:dyDescent="0.25">
      <c r="A666" s="42"/>
      <c r="B666" s="63"/>
      <c r="C666" s="42"/>
      <c r="D666" s="42"/>
    </row>
    <row r="667" spans="1:4" x14ac:dyDescent="0.25">
      <c r="A667" s="42"/>
      <c r="B667" s="63"/>
      <c r="C667" s="42"/>
      <c r="D667" s="42"/>
    </row>
    <row r="668" spans="1:4" x14ac:dyDescent="0.25">
      <c r="A668" s="42"/>
      <c r="B668" s="63"/>
      <c r="C668" s="42"/>
      <c r="D668" s="42"/>
    </row>
    <row r="669" spans="1:4" x14ac:dyDescent="0.25">
      <c r="A669" s="42"/>
      <c r="B669" s="63"/>
      <c r="C669" s="42"/>
      <c r="D669" s="42"/>
    </row>
    <row r="670" spans="1:4" x14ac:dyDescent="0.25">
      <c r="A670" s="42"/>
      <c r="B670" s="63"/>
      <c r="C670" s="42"/>
      <c r="D670" s="42"/>
    </row>
    <row r="671" spans="1:4" x14ac:dyDescent="0.25">
      <c r="A671" s="42"/>
      <c r="B671" s="63"/>
      <c r="C671" s="42"/>
      <c r="D671" s="42"/>
    </row>
    <row r="672" spans="1:4" x14ac:dyDescent="0.25">
      <c r="A672" s="42"/>
      <c r="B672" s="63"/>
      <c r="C672" s="42"/>
      <c r="D672" s="42"/>
    </row>
    <row r="673" spans="1:4" x14ac:dyDescent="0.25">
      <c r="A673" s="42"/>
      <c r="B673" s="63"/>
      <c r="C673" s="42"/>
      <c r="D673" s="42"/>
    </row>
    <row r="674" spans="1:4" x14ac:dyDescent="0.25">
      <c r="A674" s="42"/>
      <c r="B674" s="63"/>
      <c r="C674" s="42"/>
      <c r="D674" s="42"/>
    </row>
    <row r="675" spans="1:4" x14ac:dyDescent="0.25">
      <c r="A675" s="42"/>
      <c r="B675" s="63"/>
      <c r="C675" s="42"/>
      <c r="D675" s="42"/>
    </row>
    <row r="676" spans="1:4" x14ac:dyDescent="0.25">
      <c r="A676" s="42"/>
      <c r="B676" s="63"/>
      <c r="C676" s="42"/>
      <c r="D676" s="42"/>
    </row>
    <row r="677" spans="1:4" x14ac:dyDescent="0.25">
      <c r="A677" s="42"/>
      <c r="B677" s="63"/>
      <c r="C677" s="42"/>
      <c r="D677" s="42"/>
    </row>
    <row r="678" spans="1:4" x14ac:dyDescent="0.25">
      <c r="A678" s="42"/>
      <c r="B678" s="63"/>
      <c r="C678" s="42"/>
      <c r="D678" s="42"/>
    </row>
    <row r="679" spans="1:4" x14ac:dyDescent="0.25">
      <c r="A679" s="42"/>
      <c r="B679" s="63"/>
      <c r="C679" s="42"/>
      <c r="D679" s="42"/>
    </row>
    <row r="680" spans="1:4" x14ac:dyDescent="0.25">
      <c r="A680" s="42"/>
      <c r="B680" s="63"/>
      <c r="C680" s="42"/>
      <c r="D680" s="42"/>
    </row>
    <row r="681" spans="1:4" x14ac:dyDescent="0.25">
      <c r="A681" s="42"/>
      <c r="B681" s="63"/>
      <c r="C681" s="42"/>
      <c r="D681" s="42"/>
    </row>
    <row r="682" spans="1:4" x14ac:dyDescent="0.25">
      <c r="A682" s="42"/>
      <c r="B682" s="63"/>
      <c r="C682" s="42"/>
      <c r="D682" s="42"/>
    </row>
    <row r="683" spans="1:4" x14ac:dyDescent="0.25">
      <c r="A683" s="42"/>
      <c r="B683" s="63"/>
      <c r="C683" s="42"/>
      <c r="D683" s="42"/>
    </row>
    <row r="684" spans="1:4" x14ac:dyDescent="0.25">
      <c r="A684" s="42"/>
      <c r="B684" s="63"/>
      <c r="C684" s="42"/>
      <c r="D684" s="42"/>
    </row>
    <row r="685" spans="1:4" x14ac:dyDescent="0.25">
      <c r="A685" s="42"/>
      <c r="B685" s="63"/>
      <c r="C685" s="42"/>
      <c r="D685" s="42"/>
    </row>
    <row r="686" spans="1:4" x14ac:dyDescent="0.25">
      <c r="A686" s="42"/>
      <c r="B686" s="63"/>
      <c r="C686" s="42"/>
      <c r="D686" s="42"/>
    </row>
    <row r="687" spans="1:4" x14ac:dyDescent="0.25">
      <c r="A687" s="42"/>
      <c r="B687" s="63"/>
      <c r="C687" s="42"/>
      <c r="D687" s="42"/>
    </row>
    <row r="688" spans="1:4" x14ac:dyDescent="0.25">
      <c r="A688" s="42"/>
      <c r="B688" s="63"/>
      <c r="C688" s="42"/>
      <c r="D688" s="42"/>
    </row>
    <row r="689" spans="1:4" x14ac:dyDescent="0.25">
      <c r="A689" s="42"/>
      <c r="B689" s="63"/>
      <c r="C689" s="42"/>
      <c r="D689" s="42"/>
    </row>
    <row r="690" spans="1:4" x14ac:dyDescent="0.25">
      <c r="A690" s="42"/>
      <c r="B690" s="63"/>
      <c r="C690" s="42"/>
      <c r="D690" s="42"/>
    </row>
    <row r="691" spans="1:4" x14ac:dyDescent="0.25">
      <c r="A691" s="42"/>
      <c r="B691" s="63"/>
      <c r="C691" s="42"/>
      <c r="D691" s="42"/>
    </row>
    <row r="692" spans="1:4" x14ac:dyDescent="0.25">
      <c r="A692" s="42"/>
      <c r="B692" s="63"/>
      <c r="C692" s="42"/>
      <c r="D692" s="42"/>
    </row>
    <row r="693" spans="1:4" x14ac:dyDescent="0.25">
      <c r="A693" s="42"/>
      <c r="B693" s="63"/>
      <c r="C693" s="42"/>
      <c r="D693" s="42"/>
    </row>
    <row r="694" spans="1:4" x14ac:dyDescent="0.25">
      <c r="A694" s="42"/>
      <c r="B694" s="63"/>
      <c r="C694" s="42"/>
      <c r="D694" s="42"/>
    </row>
    <row r="695" spans="1:4" x14ac:dyDescent="0.25">
      <c r="A695" s="42"/>
      <c r="B695" s="63"/>
      <c r="C695" s="42"/>
      <c r="D695" s="42"/>
    </row>
    <row r="696" spans="1:4" x14ac:dyDescent="0.25">
      <c r="A696" s="42"/>
      <c r="B696" s="63"/>
      <c r="C696" s="42"/>
      <c r="D696" s="42"/>
    </row>
    <row r="697" spans="1:4" x14ac:dyDescent="0.25">
      <c r="A697" s="42"/>
      <c r="B697" s="63"/>
      <c r="C697" s="42"/>
      <c r="D697" s="42"/>
    </row>
    <row r="698" spans="1:4" x14ac:dyDescent="0.25">
      <c r="A698" s="42"/>
      <c r="B698" s="63"/>
      <c r="C698" s="42"/>
      <c r="D698" s="42"/>
    </row>
    <row r="699" spans="1:4" x14ac:dyDescent="0.25">
      <c r="A699" s="42"/>
      <c r="B699" s="63"/>
      <c r="C699" s="42"/>
      <c r="D699" s="42"/>
    </row>
    <row r="700" spans="1:4" x14ac:dyDescent="0.25">
      <c r="A700" s="42"/>
      <c r="B700" s="63"/>
      <c r="C700" s="42"/>
      <c r="D700" s="42"/>
    </row>
    <row r="701" spans="1:4" x14ac:dyDescent="0.25">
      <c r="A701" s="42"/>
      <c r="B701" s="63"/>
      <c r="C701" s="42"/>
      <c r="D701" s="42"/>
    </row>
    <row r="702" spans="1:4" x14ac:dyDescent="0.25">
      <c r="A702" s="42"/>
      <c r="B702" s="63"/>
      <c r="C702" s="42"/>
      <c r="D702" s="42"/>
    </row>
    <row r="703" spans="1:4" x14ac:dyDescent="0.25">
      <c r="A703" s="42"/>
      <c r="B703" s="63"/>
      <c r="C703" s="42"/>
      <c r="D703" s="42"/>
    </row>
    <row r="704" spans="1:4" x14ac:dyDescent="0.25">
      <c r="A704" s="42"/>
      <c r="B704" s="63"/>
      <c r="C704" s="42"/>
      <c r="D704" s="42"/>
    </row>
    <row r="705" spans="1:4" x14ac:dyDescent="0.25">
      <c r="A705" s="42"/>
      <c r="B705" s="63"/>
      <c r="C705" s="42"/>
      <c r="D705" s="42"/>
    </row>
    <row r="706" spans="1:4" x14ac:dyDescent="0.25">
      <c r="A706" s="42"/>
      <c r="B706" s="63"/>
      <c r="C706" s="42"/>
      <c r="D706" s="42"/>
    </row>
    <row r="707" spans="1:4" x14ac:dyDescent="0.25">
      <c r="A707" s="42"/>
      <c r="B707" s="63"/>
      <c r="C707" s="42"/>
      <c r="D707" s="42"/>
    </row>
    <row r="708" spans="1:4" x14ac:dyDescent="0.25">
      <c r="A708" s="42"/>
      <c r="B708" s="63"/>
      <c r="C708" s="42"/>
      <c r="D708" s="42"/>
    </row>
    <row r="709" spans="1:4" x14ac:dyDescent="0.25">
      <c r="A709" s="42"/>
      <c r="B709" s="63"/>
      <c r="C709" s="42"/>
      <c r="D709" s="42"/>
    </row>
    <row r="710" spans="1:4" x14ac:dyDescent="0.25">
      <c r="A710" s="42"/>
      <c r="B710" s="63"/>
      <c r="C710" s="42"/>
      <c r="D710" s="42"/>
    </row>
    <row r="711" spans="1:4" x14ac:dyDescent="0.25">
      <c r="A711" s="42"/>
      <c r="B711" s="63"/>
      <c r="C711" s="42"/>
      <c r="D711" s="42"/>
    </row>
    <row r="712" spans="1:4" x14ac:dyDescent="0.25">
      <c r="A712" s="42"/>
      <c r="B712" s="63"/>
      <c r="C712" s="42"/>
      <c r="D712" s="42"/>
    </row>
    <row r="713" spans="1:4" x14ac:dyDescent="0.25">
      <c r="A713" s="42"/>
      <c r="B713" s="63"/>
      <c r="C713" s="42"/>
      <c r="D713" s="42"/>
    </row>
    <row r="714" spans="1:4" x14ac:dyDescent="0.25">
      <c r="A714" s="42"/>
      <c r="B714" s="63"/>
      <c r="C714" s="42"/>
      <c r="D714" s="42"/>
    </row>
    <row r="715" spans="1:4" x14ac:dyDescent="0.25">
      <c r="A715" s="42"/>
      <c r="B715" s="63"/>
      <c r="C715" s="42"/>
      <c r="D715" s="42"/>
    </row>
    <row r="716" spans="1:4" x14ac:dyDescent="0.25">
      <c r="A716" s="42"/>
      <c r="B716" s="63"/>
      <c r="C716" s="42"/>
      <c r="D716" s="42"/>
    </row>
    <row r="717" spans="1:4" x14ac:dyDescent="0.25">
      <c r="A717" s="42"/>
      <c r="B717" s="63"/>
      <c r="C717" s="42"/>
      <c r="D717" s="42"/>
    </row>
    <row r="718" spans="1:4" x14ac:dyDescent="0.25">
      <c r="A718" s="42"/>
      <c r="B718" s="63"/>
      <c r="C718" s="42"/>
      <c r="D718" s="42"/>
    </row>
    <row r="719" spans="1:4" x14ac:dyDescent="0.25">
      <c r="A719" s="42"/>
      <c r="B719" s="63"/>
      <c r="C719" s="42"/>
      <c r="D719" s="42"/>
    </row>
    <row r="720" spans="1:4" x14ac:dyDescent="0.25">
      <c r="A720" s="42"/>
      <c r="B720" s="63"/>
      <c r="C720" s="42"/>
      <c r="D720" s="42"/>
    </row>
    <row r="721" spans="1:4" x14ac:dyDescent="0.25">
      <c r="A721" s="42"/>
      <c r="B721" s="63"/>
      <c r="C721" s="42"/>
      <c r="D721" s="42"/>
    </row>
    <row r="722" spans="1:4" x14ac:dyDescent="0.25">
      <c r="A722" s="42"/>
      <c r="B722" s="63"/>
      <c r="C722" s="42"/>
      <c r="D722" s="42"/>
    </row>
    <row r="723" spans="1:4" x14ac:dyDescent="0.25">
      <c r="A723" s="42"/>
      <c r="B723" s="63"/>
      <c r="C723" s="42"/>
      <c r="D723" s="42"/>
    </row>
    <row r="724" spans="1:4" x14ac:dyDescent="0.25">
      <c r="A724" s="42"/>
      <c r="B724" s="63"/>
      <c r="C724" s="42"/>
      <c r="D724" s="42"/>
    </row>
    <row r="725" spans="1:4" x14ac:dyDescent="0.25">
      <c r="A725" s="42"/>
      <c r="B725" s="63"/>
      <c r="C725" s="42"/>
      <c r="D725" s="42"/>
    </row>
    <row r="726" spans="1:4" x14ac:dyDescent="0.25">
      <c r="A726" s="42"/>
      <c r="B726" s="63"/>
      <c r="C726" s="42"/>
      <c r="D726" s="42"/>
    </row>
    <row r="727" spans="1:4" x14ac:dyDescent="0.25">
      <c r="A727" s="42"/>
      <c r="B727" s="63"/>
      <c r="C727" s="42"/>
      <c r="D727" s="42"/>
    </row>
    <row r="728" spans="1:4" x14ac:dyDescent="0.25">
      <c r="A728" s="42"/>
      <c r="B728" s="63"/>
      <c r="C728" s="42"/>
      <c r="D728" s="42"/>
    </row>
    <row r="729" spans="1:4" x14ac:dyDescent="0.25">
      <c r="A729" s="42"/>
      <c r="B729" s="63"/>
      <c r="C729" s="42"/>
      <c r="D729" s="42"/>
    </row>
    <row r="730" spans="1:4" x14ac:dyDescent="0.25">
      <c r="A730" s="42"/>
      <c r="B730" s="63"/>
      <c r="C730" s="42"/>
      <c r="D730" s="42"/>
    </row>
    <row r="731" spans="1:4" x14ac:dyDescent="0.25">
      <c r="A731" s="42"/>
      <c r="B731" s="63"/>
      <c r="C731" s="42"/>
      <c r="D731" s="42"/>
    </row>
    <row r="732" spans="1:4" x14ac:dyDescent="0.25">
      <c r="A732" s="42"/>
      <c r="B732" s="63"/>
      <c r="C732" s="42"/>
      <c r="D732" s="42"/>
    </row>
    <row r="733" spans="1:4" x14ac:dyDescent="0.25">
      <c r="A733" s="42"/>
      <c r="B733" s="63"/>
      <c r="C733" s="42"/>
      <c r="D733" s="42"/>
    </row>
    <row r="734" spans="1:4" x14ac:dyDescent="0.25">
      <c r="A734" s="42"/>
      <c r="B734" s="63"/>
      <c r="C734" s="42"/>
      <c r="D734" s="42"/>
    </row>
    <row r="735" spans="1:4" x14ac:dyDescent="0.25">
      <c r="A735" s="42"/>
      <c r="B735" s="63"/>
      <c r="C735" s="42"/>
      <c r="D735" s="42"/>
    </row>
    <row r="736" spans="1:4" x14ac:dyDescent="0.25">
      <c r="A736" s="42"/>
      <c r="B736" s="63"/>
      <c r="C736" s="42"/>
      <c r="D736" s="42"/>
    </row>
    <row r="737" spans="1:4" x14ac:dyDescent="0.25">
      <c r="A737" s="42"/>
      <c r="B737" s="63"/>
      <c r="C737" s="42"/>
      <c r="D737" s="42"/>
    </row>
    <row r="738" spans="1:4" x14ac:dyDescent="0.25">
      <c r="A738" s="42"/>
      <c r="B738" s="63"/>
      <c r="C738" s="42"/>
      <c r="D738" s="42"/>
    </row>
    <row r="739" spans="1:4" x14ac:dyDescent="0.25">
      <c r="A739" s="42"/>
      <c r="B739" s="63"/>
      <c r="C739" s="42"/>
      <c r="D739" s="42"/>
    </row>
    <row r="740" spans="1:4" x14ac:dyDescent="0.25">
      <c r="A740" s="42"/>
      <c r="B740" s="63"/>
      <c r="C740" s="42"/>
      <c r="D740" s="42"/>
    </row>
    <row r="741" spans="1:4" x14ac:dyDescent="0.25">
      <c r="A741" s="42"/>
      <c r="B741" s="63"/>
      <c r="C741" s="42"/>
      <c r="D741" s="42"/>
    </row>
    <row r="742" spans="1:4" x14ac:dyDescent="0.25">
      <c r="A742" s="42"/>
      <c r="B742" s="63"/>
      <c r="C742" s="42"/>
      <c r="D742" s="42"/>
    </row>
    <row r="743" spans="1:4" x14ac:dyDescent="0.25">
      <c r="A743" s="42"/>
      <c r="B743" s="63"/>
      <c r="C743" s="42"/>
      <c r="D743" s="42"/>
    </row>
    <row r="744" spans="1:4" x14ac:dyDescent="0.25">
      <c r="A744" s="42"/>
      <c r="B744" s="63"/>
      <c r="C744" s="42"/>
      <c r="D744" s="42"/>
    </row>
    <row r="745" spans="1:4" x14ac:dyDescent="0.25">
      <c r="A745" s="42"/>
      <c r="B745" s="63"/>
      <c r="C745" s="42"/>
      <c r="D745" s="42"/>
    </row>
    <row r="746" spans="1:4" x14ac:dyDescent="0.25">
      <c r="A746" s="42"/>
      <c r="B746" s="63"/>
      <c r="C746" s="42"/>
      <c r="D746" s="42"/>
    </row>
    <row r="747" spans="1:4" x14ac:dyDescent="0.25">
      <c r="A747" s="42"/>
      <c r="B747" s="63"/>
      <c r="C747" s="42"/>
      <c r="D747" s="42"/>
    </row>
    <row r="748" spans="1:4" x14ac:dyDescent="0.25">
      <c r="A748" s="42"/>
      <c r="B748" s="63"/>
      <c r="C748" s="42"/>
      <c r="D748" s="42"/>
    </row>
    <row r="749" spans="1:4" x14ac:dyDescent="0.25">
      <c r="A749" s="42"/>
      <c r="B749" s="63"/>
      <c r="C749" s="42"/>
      <c r="D749" s="42"/>
    </row>
    <row r="750" spans="1:4" x14ac:dyDescent="0.25">
      <c r="A750" s="42"/>
      <c r="B750" s="63"/>
      <c r="C750" s="42"/>
      <c r="D750" s="42"/>
    </row>
    <row r="751" spans="1:4" x14ac:dyDescent="0.25">
      <c r="A751" s="42"/>
      <c r="B751" s="63"/>
      <c r="C751" s="42"/>
      <c r="D751" s="42"/>
    </row>
    <row r="752" spans="1:4" x14ac:dyDescent="0.25">
      <c r="A752" s="42"/>
      <c r="B752" s="63"/>
      <c r="C752" s="42"/>
      <c r="D752" s="42"/>
    </row>
    <row r="753" spans="1:4" x14ac:dyDescent="0.25">
      <c r="A753" s="42"/>
      <c r="B753" s="63"/>
      <c r="C753" s="42"/>
      <c r="D753" s="42"/>
    </row>
    <row r="754" spans="1:4" x14ac:dyDescent="0.25">
      <c r="A754" s="42"/>
      <c r="B754" s="63"/>
      <c r="C754" s="42"/>
      <c r="D754" s="42"/>
    </row>
    <row r="755" spans="1:4" x14ac:dyDescent="0.25">
      <c r="A755" s="42"/>
      <c r="B755" s="63"/>
      <c r="C755" s="42"/>
      <c r="D755" s="42"/>
    </row>
    <row r="756" spans="1:4" x14ac:dyDescent="0.25">
      <c r="A756" s="42"/>
      <c r="B756" s="63"/>
      <c r="C756" s="42"/>
      <c r="D756" s="42"/>
    </row>
    <row r="757" spans="1:4" x14ac:dyDescent="0.25">
      <c r="A757" s="42"/>
      <c r="B757" s="63"/>
      <c r="C757" s="42"/>
      <c r="D757" s="42"/>
    </row>
    <row r="758" spans="1:4" x14ac:dyDescent="0.25">
      <c r="A758" s="42"/>
      <c r="B758" s="63"/>
      <c r="C758" s="42"/>
      <c r="D758" s="42"/>
    </row>
    <row r="759" spans="1:4" x14ac:dyDescent="0.25">
      <c r="A759" s="42"/>
      <c r="B759" s="63"/>
      <c r="C759" s="42"/>
      <c r="D759" s="42"/>
    </row>
    <row r="760" spans="1:4" x14ac:dyDescent="0.25">
      <c r="A760" s="42"/>
      <c r="B760" s="63"/>
      <c r="C760" s="42"/>
      <c r="D760" s="42"/>
    </row>
    <row r="761" spans="1:4" x14ac:dyDescent="0.25">
      <c r="A761" s="42"/>
      <c r="B761" s="63"/>
      <c r="C761" s="42"/>
      <c r="D761" s="42"/>
    </row>
    <row r="762" spans="1:4" x14ac:dyDescent="0.25">
      <c r="A762" s="42"/>
      <c r="B762" s="63"/>
      <c r="C762" s="42"/>
      <c r="D762" s="42"/>
    </row>
    <row r="763" spans="1:4" x14ac:dyDescent="0.25">
      <c r="A763" s="42"/>
      <c r="B763" s="63"/>
      <c r="C763" s="42"/>
      <c r="D763" s="42"/>
    </row>
    <row r="764" spans="1:4" x14ac:dyDescent="0.25">
      <c r="A764" s="42"/>
      <c r="B764" s="63"/>
      <c r="C764" s="42"/>
      <c r="D764" s="42"/>
    </row>
    <row r="765" spans="1:4" x14ac:dyDescent="0.25">
      <c r="A765" s="42"/>
      <c r="B765" s="63"/>
      <c r="C765" s="42"/>
      <c r="D765" s="42"/>
    </row>
    <row r="766" spans="1:4" x14ac:dyDescent="0.25">
      <c r="A766" s="42"/>
      <c r="B766" s="63"/>
      <c r="C766" s="42"/>
      <c r="D766" s="42"/>
    </row>
    <row r="767" spans="1:4" x14ac:dyDescent="0.25">
      <c r="A767" s="42"/>
      <c r="B767" s="63"/>
      <c r="C767" s="42"/>
      <c r="D767" s="42"/>
    </row>
    <row r="768" spans="1:4" x14ac:dyDescent="0.25">
      <c r="A768" s="42"/>
      <c r="B768" s="63"/>
      <c r="C768" s="42"/>
      <c r="D768" s="42"/>
    </row>
    <row r="769" spans="1:4" x14ac:dyDescent="0.25">
      <c r="A769" s="42"/>
      <c r="B769" s="63"/>
      <c r="C769" s="42"/>
      <c r="D769" s="42"/>
    </row>
    <row r="770" spans="1:4" x14ac:dyDescent="0.25">
      <c r="A770" s="42"/>
      <c r="B770" s="63"/>
      <c r="C770" s="42"/>
      <c r="D770" s="42"/>
    </row>
    <row r="771" spans="1:4" x14ac:dyDescent="0.25">
      <c r="A771" s="42"/>
      <c r="B771" s="63"/>
      <c r="C771" s="42"/>
      <c r="D771" s="42"/>
    </row>
    <row r="772" spans="1:4" x14ac:dyDescent="0.25">
      <c r="A772" s="42"/>
      <c r="B772" s="63"/>
      <c r="C772" s="42"/>
      <c r="D772" s="42"/>
    </row>
    <row r="773" spans="1:4" x14ac:dyDescent="0.25">
      <c r="A773" s="42"/>
      <c r="B773" s="63"/>
      <c r="C773" s="42"/>
      <c r="D773" s="42"/>
    </row>
    <row r="774" spans="1:4" x14ac:dyDescent="0.25">
      <c r="A774" s="42"/>
      <c r="B774" s="63"/>
      <c r="C774" s="42"/>
      <c r="D774" s="42"/>
    </row>
    <row r="775" spans="1:4" x14ac:dyDescent="0.25">
      <c r="A775" s="42"/>
      <c r="B775" s="63"/>
      <c r="C775" s="42"/>
      <c r="D775" s="42"/>
    </row>
    <row r="776" spans="1:4" x14ac:dyDescent="0.25">
      <c r="A776" s="42"/>
      <c r="B776" s="63"/>
      <c r="C776" s="42"/>
      <c r="D776" s="42"/>
    </row>
    <row r="777" spans="1:4" x14ac:dyDescent="0.25">
      <c r="A777" s="42"/>
      <c r="B777" s="63"/>
      <c r="C777" s="42"/>
      <c r="D777" s="42"/>
    </row>
    <row r="778" spans="1:4" x14ac:dyDescent="0.25">
      <c r="A778" s="42"/>
      <c r="B778" s="63"/>
      <c r="C778" s="42"/>
      <c r="D778" s="42"/>
    </row>
    <row r="779" spans="1:4" x14ac:dyDescent="0.25">
      <c r="A779" s="42"/>
      <c r="B779" s="63"/>
      <c r="C779" s="42"/>
      <c r="D779" s="42"/>
    </row>
    <row r="780" spans="1:4" x14ac:dyDescent="0.25">
      <c r="A780" s="42"/>
      <c r="B780" s="63"/>
      <c r="C780" s="42"/>
      <c r="D780" s="42"/>
    </row>
    <row r="781" spans="1:4" x14ac:dyDescent="0.25">
      <c r="A781" s="42"/>
      <c r="B781" s="63"/>
      <c r="C781" s="42"/>
      <c r="D781" s="42"/>
    </row>
    <row r="782" spans="1:4" x14ac:dyDescent="0.25">
      <c r="A782" s="42"/>
      <c r="B782" s="63"/>
      <c r="C782" s="42"/>
      <c r="D782" s="42"/>
    </row>
    <row r="783" spans="1:4" x14ac:dyDescent="0.25">
      <c r="A783" s="42"/>
      <c r="B783" s="63"/>
      <c r="C783" s="42"/>
      <c r="D783" s="42"/>
    </row>
    <row r="784" spans="1:4" x14ac:dyDescent="0.25">
      <c r="A784" s="42"/>
      <c r="B784" s="63"/>
      <c r="C784" s="42"/>
      <c r="D784" s="42"/>
    </row>
    <row r="785" spans="1:4" x14ac:dyDescent="0.25">
      <c r="A785" s="42"/>
      <c r="B785" s="63"/>
      <c r="C785" s="42"/>
      <c r="D785" s="42"/>
    </row>
    <row r="786" spans="1:4" x14ac:dyDescent="0.25">
      <c r="A786" s="42"/>
      <c r="B786" s="63"/>
      <c r="C786" s="42"/>
      <c r="D786" s="42"/>
    </row>
    <row r="787" spans="1:4" x14ac:dyDescent="0.25">
      <c r="A787" s="42"/>
      <c r="B787" s="63"/>
      <c r="C787" s="42"/>
      <c r="D787" s="42"/>
    </row>
    <row r="788" spans="1:4" x14ac:dyDescent="0.25">
      <c r="A788" s="42"/>
      <c r="B788" s="63"/>
      <c r="C788" s="42"/>
      <c r="D788" s="42"/>
    </row>
    <row r="789" spans="1:4" x14ac:dyDescent="0.25">
      <c r="A789" s="42"/>
      <c r="B789" s="63"/>
      <c r="C789" s="42"/>
      <c r="D789" s="42"/>
    </row>
    <row r="790" spans="1:4" x14ac:dyDescent="0.25">
      <c r="A790" s="42"/>
      <c r="B790" s="63"/>
      <c r="C790" s="42"/>
      <c r="D790" s="42"/>
    </row>
    <row r="791" spans="1:4" x14ac:dyDescent="0.25">
      <c r="A791" s="42"/>
      <c r="B791" s="63"/>
      <c r="C791" s="42"/>
      <c r="D791" s="42"/>
    </row>
    <row r="792" spans="1:4" x14ac:dyDescent="0.25">
      <c r="A792" s="42"/>
      <c r="B792" s="63"/>
      <c r="C792" s="42"/>
      <c r="D792" s="42"/>
    </row>
    <row r="793" spans="1:4" x14ac:dyDescent="0.25">
      <c r="A793" s="42"/>
      <c r="B793" s="63"/>
      <c r="C793" s="42"/>
      <c r="D793" s="42"/>
    </row>
    <row r="794" spans="1:4" x14ac:dyDescent="0.25">
      <c r="A794" s="42"/>
      <c r="B794" s="63"/>
      <c r="C794" s="42"/>
      <c r="D794" s="42"/>
    </row>
    <row r="795" spans="1:4" x14ac:dyDescent="0.25">
      <c r="A795" s="42"/>
      <c r="B795" s="63"/>
      <c r="C795" s="42"/>
      <c r="D795" s="42"/>
    </row>
    <row r="796" spans="1:4" x14ac:dyDescent="0.25">
      <c r="A796" s="42"/>
      <c r="B796" s="63"/>
      <c r="C796" s="42"/>
      <c r="D796" s="42"/>
    </row>
    <row r="797" spans="1:4" x14ac:dyDescent="0.25">
      <c r="A797" s="42"/>
      <c r="B797" s="63"/>
      <c r="C797" s="42"/>
      <c r="D797" s="42"/>
    </row>
    <row r="798" spans="1:4" x14ac:dyDescent="0.25">
      <c r="A798" s="42"/>
      <c r="B798" s="63"/>
      <c r="C798" s="42"/>
      <c r="D798" s="42"/>
    </row>
    <row r="799" spans="1:4" x14ac:dyDescent="0.25">
      <c r="A799" s="42"/>
      <c r="B799" s="63"/>
      <c r="C799" s="42"/>
      <c r="D799" s="42"/>
    </row>
    <row r="800" spans="1:4" x14ac:dyDescent="0.25">
      <c r="A800" s="42"/>
      <c r="B800" s="63"/>
      <c r="C800" s="42"/>
      <c r="D800" s="42"/>
    </row>
    <row r="801" spans="1:4" x14ac:dyDescent="0.25">
      <c r="A801" s="42"/>
      <c r="B801" s="63"/>
      <c r="C801" s="42"/>
      <c r="D801" s="42"/>
    </row>
    <row r="802" spans="1:4" x14ac:dyDescent="0.25">
      <c r="A802" s="42"/>
      <c r="B802" s="63"/>
      <c r="C802" s="42"/>
      <c r="D802" s="42"/>
    </row>
    <row r="803" spans="1:4" x14ac:dyDescent="0.25">
      <c r="A803" s="42"/>
      <c r="B803" s="63"/>
      <c r="C803" s="42"/>
      <c r="D803" s="42"/>
    </row>
    <row r="804" spans="1:4" x14ac:dyDescent="0.25">
      <c r="A804" s="42"/>
      <c r="B804" s="63"/>
      <c r="C804" s="42"/>
      <c r="D804" s="42"/>
    </row>
    <row r="805" spans="1:4" x14ac:dyDescent="0.25">
      <c r="A805" s="42"/>
      <c r="B805" s="63"/>
      <c r="C805" s="42"/>
      <c r="D805" s="42"/>
    </row>
    <row r="806" spans="1:4" x14ac:dyDescent="0.25">
      <c r="A806" s="42"/>
      <c r="B806" s="63"/>
      <c r="C806" s="42"/>
      <c r="D806" s="42"/>
    </row>
    <row r="807" spans="1:4" x14ac:dyDescent="0.25">
      <c r="A807" s="42"/>
      <c r="B807" s="63"/>
      <c r="C807" s="42"/>
      <c r="D807" s="42"/>
    </row>
    <row r="808" spans="1:4" x14ac:dyDescent="0.25">
      <c r="A808" s="42"/>
      <c r="B808" s="63"/>
      <c r="C808" s="42"/>
      <c r="D808" s="42"/>
    </row>
    <row r="809" spans="1:4" x14ac:dyDescent="0.25">
      <c r="A809" s="42"/>
      <c r="B809" s="63"/>
      <c r="C809" s="42"/>
      <c r="D809" s="42"/>
    </row>
    <row r="810" spans="1:4" x14ac:dyDescent="0.25">
      <c r="A810" s="42"/>
      <c r="B810" s="63"/>
      <c r="C810" s="42"/>
      <c r="D810" s="42"/>
    </row>
    <row r="811" spans="1:4" x14ac:dyDescent="0.25">
      <c r="A811" s="42"/>
      <c r="B811" s="63"/>
      <c r="C811" s="42"/>
      <c r="D811" s="42"/>
    </row>
    <row r="812" spans="1:4" x14ac:dyDescent="0.25">
      <c r="A812" s="42"/>
      <c r="B812" s="63"/>
      <c r="C812" s="42"/>
      <c r="D812" s="42"/>
    </row>
    <row r="813" spans="1:4" x14ac:dyDescent="0.25">
      <c r="A813" s="42"/>
      <c r="B813" s="63"/>
      <c r="C813" s="42"/>
      <c r="D813" s="42"/>
    </row>
    <row r="814" spans="1:4" x14ac:dyDescent="0.25">
      <c r="A814" s="42"/>
      <c r="B814" s="63"/>
      <c r="C814" s="42"/>
      <c r="D814" s="42"/>
    </row>
    <row r="815" spans="1:4" x14ac:dyDescent="0.25">
      <c r="A815" s="42"/>
      <c r="B815" s="63"/>
      <c r="C815" s="42"/>
      <c r="D815" s="42"/>
    </row>
    <row r="816" spans="1:4" x14ac:dyDescent="0.25">
      <c r="A816" s="42"/>
      <c r="B816" s="63"/>
      <c r="C816" s="42"/>
      <c r="D816" s="42"/>
    </row>
    <row r="817" spans="1:4" x14ac:dyDescent="0.25">
      <c r="A817" s="42"/>
      <c r="B817" s="63"/>
      <c r="C817" s="42"/>
      <c r="D817" s="42"/>
    </row>
    <row r="818" spans="1:4" x14ac:dyDescent="0.25">
      <c r="A818" s="42"/>
      <c r="B818" s="63"/>
      <c r="C818" s="42"/>
      <c r="D818" s="42"/>
    </row>
    <row r="819" spans="1:4" x14ac:dyDescent="0.25">
      <c r="A819" s="42"/>
      <c r="B819" s="63"/>
      <c r="C819" s="42"/>
      <c r="D819" s="42"/>
    </row>
    <row r="820" spans="1:4" x14ac:dyDescent="0.25">
      <c r="A820" s="42"/>
      <c r="B820" s="63"/>
      <c r="C820" s="42"/>
      <c r="D820" s="42"/>
    </row>
    <row r="821" spans="1:4" x14ac:dyDescent="0.25">
      <c r="A821" s="42"/>
      <c r="B821" s="63"/>
      <c r="C821" s="42"/>
      <c r="D821" s="42"/>
    </row>
    <row r="822" spans="1:4" x14ac:dyDescent="0.25">
      <c r="A822" s="42"/>
      <c r="B822" s="63"/>
      <c r="C822" s="42"/>
      <c r="D822" s="42"/>
    </row>
    <row r="823" spans="1:4" x14ac:dyDescent="0.25">
      <c r="A823" s="42"/>
      <c r="B823" s="63"/>
      <c r="C823" s="42"/>
      <c r="D823" s="42"/>
    </row>
    <row r="824" spans="1:4" x14ac:dyDescent="0.25">
      <c r="A824" s="42"/>
      <c r="B824" s="63"/>
      <c r="C824" s="42"/>
      <c r="D824" s="42"/>
    </row>
    <row r="825" spans="1:4" x14ac:dyDescent="0.25">
      <c r="A825" s="42"/>
      <c r="B825" s="63"/>
      <c r="C825" s="42"/>
      <c r="D825" s="42"/>
    </row>
    <row r="826" spans="1:4" x14ac:dyDescent="0.25">
      <c r="A826" s="42"/>
      <c r="B826" s="63"/>
      <c r="C826" s="42"/>
      <c r="D826" s="42"/>
    </row>
    <row r="827" spans="1:4" x14ac:dyDescent="0.25">
      <c r="A827" s="42"/>
      <c r="B827" s="63"/>
      <c r="C827" s="42"/>
      <c r="D827" s="42"/>
    </row>
    <row r="828" spans="1:4" x14ac:dyDescent="0.25">
      <c r="A828" s="42"/>
      <c r="B828" s="63"/>
      <c r="C828" s="42"/>
      <c r="D828" s="42"/>
    </row>
    <row r="829" spans="1:4" x14ac:dyDescent="0.25">
      <c r="A829" s="42"/>
      <c r="B829" s="63"/>
      <c r="C829" s="42"/>
      <c r="D829" s="42"/>
    </row>
    <row r="830" spans="1:4" x14ac:dyDescent="0.25">
      <c r="A830" s="42"/>
      <c r="B830" s="63"/>
      <c r="C830" s="42"/>
      <c r="D830" s="42"/>
    </row>
    <row r="831" spans="1:4" x14ac:dyDescent="0.25">
      <c r="A831" s="42"/>
      <c r="B831" s="63"/>
      <c r="C831" s="42"/>
      <c r="D831" s="42"/>
    </row>
    <row r="832" spans="1:4" x14ac:dyDescent="0.25">
      <c r="A832" s="42"/>
      <c r="B832" s="63"/>
      <c r="C832" s="42"/>
      <c r="D832" s="42"/>
    </row>
    <row r="833" spans="1:4" x14ac:dyDescent="0.25">
      <c r="A833" s="42"/>
      <c r="B833" s="63"/>
      <c r="C833" s="42"/>
      <c r="D833" s="42"/>
    </row>
    <row r="834" spans="1:4" x14ac:dyDescent="0.25">
      <c r="A834" s="42"/>
      <c r="B834" s="63"/>
      <c r="C834" s="42"/>
      <c r="D834" s="42"/>
    </row>
    <row r="835" spans="1:4" x14ac:dyDescent="0.25">
      <c r="A835" s="42"/>
      <c r="B835" s="63"/>
      <c r="C835" s="42"/>
      <c r="D835" s="42"/>
    </row>
    <row r="836" spans="1:4" x14ac:dyDescent="0.25">
      <c r="A836" s="42"/>
      <c r="B836" s="63"/>
      <c r="C836" s="42"/>
      <c r="D836" s="42"/>
    </row>
    <row r="837" spans="1:4" x14ac:dyDescent="0.25">
      <c r="A837" s="42"/>
      <c r="B837" s="63"/>
      <c r="C837" s="42"/>
      <c r="D837" s="42"/>
    </row>
    <row r="838" spans="1:4" x14ac:dyDescent="0.25">
      <c r="A838" s="42"/>
      <c r="B838" s="63"/>
      <c r="C838" s="42"/>
      <c r="D838" s="42"/>
    </row>
    <row r="839" spans="1:4" x14ac:dyDescent="0.25">
      <c r="A839" s="42"/>
      <c r="B839" s="63"/>
      <c r="C839" s="42"/>
      <c r="D839" s="42"/>
    </row>
    <row r="840" spans="1:4" x14ac:dyDescent="0.25">
      <c r="A840" s="42"/>
      <c r="B840" s="63"/>
      <c r="C840" s="42"/>
      <c r="D840" s="42"/>
    </row>
    <row r="841" spans="1:4" x14ac:dyDescent="0.25">
      <c r="A841" s="42"/>
      <c r="B841" s="63"/>
      <c r="C841" s="42"/>
      <c r="D841" s="42"/>
    </row>
    <row r="842" spans="1:4" x14ac:dyDescent="0.25">
      <c r="A842" s="42"/>
      <c r="B842" s="63"/>
      <c r="C842" s="42"/>
      <c r="D842" s="42"/>
    </row>
    <row r="843" spans="1:4" x14ac:dyDescent="0.25">
      <c r="A843" s="42"/>
      <c r="B843" s="63"/>
      <c r="C843" s="42"/>
      <c r="D843" s="42"/>
    </row>
    <row r="844" spans="1:4" x14ac:dyDescent="0.25">
      <c r="A844" s="42"/>
      <c r="B844" s="63"/>
      <c r="C844" s="42"/>
      <c r="D844" s="42"/>
    </row>
    <row r="845" spans="1:4" x14ac:dyDescent="0.25">
      <c r="A845" s="42"/>
      <c r="B845" s="63"/>
      <c r="C845" s="42"/>
      <c r="D845" s="42"/>
    </row>
    <row r="846" spans="1:4" x14ac:dyDescent="0.25">
      <c r="A846" s="42"/>
      <c r="B846" s="63"/>
      <c r="C846" s="42"/>
      <c r="D846" s="42"/>
    </row>
    <row r="847" spans="1:4" x14ac:dyDescent="0.25">
      <c r="A847" s="42"/>
      <c r="B847" s="63"/>
      <c r="C847" s="42"/>
      <c r="D847" s="42"/>
    </row>
    <row r="848" spans="1:4" x14ac:dyDescent="0.25">
      <c r="A848" s="42"/>
      <c r="B848" s="63"/>
      <c r="C848" s="42"/>
      <c r="D848" s="42"/>
    </row>
    <row r="849" spans="1:4" x14ac:dyDescent="0.25">
      <c r="A849" s="42"/>
      <c r="B849" s="63"/>
      <c r="C849" s="42"/>
      <c r="D849" s="42"/>
    </row>
    <row r="850" spans="1:4" x14ac:dyDescent="0.25">
      <c r="A850" s="42"/>
      <c r="B850" s="63"/>
      <c r="C850" s="42"/>
      <c r="D850" s="42"/>
    </row>
    <row r="851" spans="1:4" x14ac:dyDescent="0.25">
      <c r="A851" s="42"/>
      <c r="B851" s="63"/>
      <c r="C851" s="42"/>
      <c r="D851" s="42"/>
    </row>
    <row r="852" spans="1:4" x14ac:dyDescent="0.25">
      <c r="A852" s="42"/>
      <c r="B852" s="63"/>
      <c r="C852" s="42"/>
      <c r="D852" s="42"/>
    </row>
    <row r="853" spans="1:4" x14ac:dyDescent="0.25">
      <c r="A853" s="42"/>
      <c r="B853" s="63"/>
      <c r="C853" s="42"/>
      <c r="D853" s="42"/>
    </row>
    <row r="854" spans="1:4" x14ac:dyDescent="0.25">
      <c r="A854" s="42"/>
      <c r="B854" s="63"/>
      <c r="C854" s="42"/>
      <c r="D854" s="42"/>
    </row>
    <row r="855" spans="1:4" x14ac:dyDescent="0.25">
      <c r="A855" s="42"/>
      <c r="B855" s="63"/>
      <c r="C855" s="42"/>
      <c r="D855" s="42"/>
    </row>
    <row r="856" spans="1:4" x14ac:dyDescent="0.25">
      <c r="A856" s="42"/>
      <c r="B856" s="63"/>
      <c r="C856" s="42"/>
      <c r="D856" s="42"/>
    </row>
    <row r="857" spans="1:4" x14ac:dyDescent="0.25">
      <c r="A857" s="42"/>
      <c r="B857" s="63"/>
      <c r="C857" s="42"/>
      <c r="D857" s="42"/>
    </row>
    <row r="858" spans="1:4" x14ac:dyDescent="0.25">
      <c r="A858" s="42"/>
      <c r="B858" s="63"/>
      <c r="C858" s="42"/>
      <c r="D858" s="42"/>
    </row>
    <row r="859" spans="1:4" x14ac:dyDescent="0.25">
      <c r="A859" s="42"/>
      <c r="B859" s="63"/>
      <c r="C859" s="42"/>
      <c r="D859" s="42"/>
    </row>
    <row r="860" spans="1:4" x14ac:dyDescent="0.25">
      <c r="A860" s="42"/>
      <c r="B860" s="63"/>
      <c r="C860" s="42"/>
      <c r="D860" s="42"/>
    </row>
    <row r="861" spans="1:4" x14ac:dyDescent="0.25">
      <c r="A861" s="42"/>
      <c r="B861" s="63"/>
      <c r="C861" s="42"/>
      <c r="D861" s="42"/>
    </row>
    <row r="862" spans="1:4" x14ac:dyDescent="0.25">
      <c r="A862" s="42"/>
      <c r="B862" s="63"/>
      <c r="C862" s="42"/>
      <c r="D862" s="42"/>
    </row>
    <row r="863" spans="1:4" x14ac:dyDescent="0.25">
      <c r="A863" s="42"/>
      <c r="B863" s="63"/>
      <c r="C863" s="42"/>
      <c r="D863" s="42"/>
    </row>
    <row r="864" spans="1:4" x14ac:dyDescent="0.25">
      <c r="A864" s="42"/>
      <c r="B864" s="63"/>
      <c r="C864" s="42"/>
      <c r="D864" s="42"/>
    </row>
    <row r="865" spans="1:4" x14ac:dyDescent="0.25">
      <c r="A865" s="42"/>
      <c r="B865" s="63"/>
      <c r="C865" s="42"/>
      <c r="D865" s="42"/>
    </row>
    <row r="866" spans="1:4" x14ac:dyDescent="0.25">
      <c r="A866" s="42"/>
      <c r="B866" s="63"/>
      <c r="C866" s="42"/>
      <c r="D866" s="42"/>
    </row>
    <row r="867" spans="1:4" x14ac:dyDescent="0.25">
      <c r="A867" s="42"/>
      <c r="B867" s="63"/>
      <c r="C867" s="42"/>
      <c r="D867" s="42"/>
    </row>
    <row r="868" spans="1:4" x14ac:dyDescent="0.25">
      <c r="A868" s="42"/>
      <c r="B868" s="63"/>
      <c r="C868" s="42"/>
      <c r="D868" s="42"/>
    </row>
    <row r="869" spans="1:4" x14ac:dyDescent="0.25">
      <c r="A869" s="42"/>
      <c r="B869" s="63"/>
      <c r="C869" s="42"/>
      <c r="D869" s="42"/>
    </row>
    <row r="870" spans="1:4" x14ac:dyDescent="0.25">
      <c r="A870" s="42"/>
      <c r="B870" s="63"/>
      <c r="C870" s="42"/>
      <c r="D870" s="42"/>
    </row>
    <row r="871" spans="1:4" x14ac:dyDescent="0.25">
      <c r="A871" s="42"/>
      <c r="B871" s="63"/>
      <c r="C871" s="42"/>
      <c r="D871" s="42"/>
    </row>
    <row r="872" spans="1:4" x14ac:dyDescent="0.25">
      <c r="A872" s="42"/>
      <c r="B872" s="63"/>
      <c r="C872" s="42"/>
      <c r="D872" s="42"/>
    </row>
    <row r="873" spans="1:4" x14ac:dyDescent="0.25">
      <c r="A873" s="42"/>
      <c r="B873" s="63"/>
      <c r="C873" s="42"/>
      <c r="D873" s="42"/>
    </row>
    <row r="874" spans="1:4" x14ac:dyDescent="0.25">
      <c r="A874" s="42"/>
      <c r="B874" s="63"/>
      <c r="C874" s="42"/>
      <c r="D874" s="42"/>
    </row>
    <row r="875" spans="1:4" x14ac:dyDescent="0.25">
      <c r="A875" s="42"/>
      <c r="B875" s="63"/>
      <c r="C875" s="42"/>
      <c r="D875" s="42"/>
    </row>
    <row r="876" spans="1:4" x14ac:dyDescent="0.25">
      <c r="A876" s="42"/>
      <c r="B876" s="63"/>
      <c r="C876" s="42"/>
      <c r="D876" s="42"/>
    </row>
    <row r="877" spans="1:4" x14ac:dyDescent="0.25">
      <c r="A877" s="42"/>
      <c r="B877" s="63"/>
      <c r="C877" s="42"/>
      <c r="D877" s="42"/>
    </row>
    <row r="878" spans="1:4" x14ac:dyDescent="0.25">
      <c r="A878" s="42"/>
      <c r="B878" s="63"/>
      <c r="C878" s="42"/>
      <c r="D878" s="42"/>
    </row>
    <row r="879" spans="1:4" x14ac:dyDescent="0.25">
      <c r="A879" s="42"/>
      <c r="B879" s="63"/>
      <c r="C879" s="42"/>
      <c r="D879" s="42"/>
    </row>
    <row r="880" spans="1:4" x14ac:dyDescent="0.25">
      <c r="A880" s="42"/>
      <c r="B880" s="63"/>
      <c r="C880" s="42"/>
      <c r="D880" s="42"/>
    </row>
    <row r="881" spans="1:4" x14ac:dyDescent="0.25">
      <c r="A881" s="42"/>
      <c r="B881" s="63"/>
      <c r="C881" s="42"/>
      <c r="D881" s="42"/>
    </row>
    <row r="882" spans="1:4" x14ac:dyDescent="0.25">
      <c r="A882" s="42"/>
      <c r="B882" s="63"/>
      <c r="C882" s="42"/>
      <c r="D882" s="42"/>
    </row>
    <row r="883" spans="1:4" x14ac:dyDescent="0.25">
      <c r="A883" s="42"/>
      <c r="B883" s="63"/>
      <c r="C883" s="42"/>
      <c r="D883" s="42"/>
    </row>
    <row r="884" spans="1:4" x14ac:dyDescent="0.25">
      <c r="A884" s="42"/>
      <c r="B884" s="63"/>
      <c r="C884" s="42"/>
      <c r="D884" s="42"/>
    </row>
    <row r="885" spans="1:4" x14ac:dyDescent="0.25">
      <c r="A885" s="42"/>
      <c r="B885" s="63"/>
      <c r="C885" s="42"/>
      <c r="D885" s="42"/>
    </row>
    <row r="886" spans="1:4" x14ac:dyDescent="0.25">
      <c r="A886" s="42"/>
      <c r="B886" s="63"/>
      <c r="C886" s="42"/>
      <c r="D886" s="42"/>
    </row>
    <row r="887" spans="1:4" x14ac:dyDescent="0.25">
      <c r="A887" s="42"/>
      <c r="B887" s="63"/>
      <c r="C887" s="42"/>
      <c r="D887" s="42"/>
    </row>
    <row r="888" spans="1:4" x14ac:dyDescent="0.25">
      <c r="A888" s="42"/>
      <c r="B888" s="63"/>
      <c r="C888" s="42"/>
      <c r="D888" s="42"/>
    </row>
    <row r="889" spans="1:4" x14ac:dyDescent="0.25">
      <c r="A889" s="42"/>
      <c r="B889" s="63"/>
      <c r="C889" s="42"/>
      <c r="D889" s="42"/>
    </row>
    <row r="890" spans="1:4" x14ac:dyDescent="0.25">
      <c r="A890" s="42"/>
      <c r="B890" s="63"/>
      <c r="C890" s="42"/>
      <c r="D890" s="42"/>
    </row>
    <row r="891" spans="1:4" x14ac:dyDescent="0.25">
      <c r="A891" s="42"/>
      <c r="B891" s="63"/>
      <c r="C891" s="42"/>
      <c r="D891" s="42"/>
    </row>
    <row r="892" spans="1:4" x14ac:dyDescent="0.25">
      <c r="A892" s="42"/>
      <c r="B892" s="63"/>
      <c r="C892" s="42"/>
      <c r="D892" s="42"/>
    </row>
    <row r="893" spans="1:4" x14ac:dyDescent="0.25">
      <c r="A893" s="42"/>
      <c r="B893" s="63"/>
      <c r="C893" s="42"/>
      <c r="D893" s="42"/>
    </row>
    <row r="894" spans="1:4" x14ac:dyDescent="0.25">
      <c r="A894" s="42"/>
      <c r="B894" s="63"/>
      <c r="C894" s="42"/>
      <c r="D894" s="42"/>
    </row>
    <row r="895" spans="1:4" x14ac:dyDescent="0.25">
      <c r="A895" s="42"/>
      <c r="B895" s="63"/>
      <c r="C895" s="42"/>
      <c r="D895" s="42"/>
    </row>
    <row r="896" spans="1:4" x14ac:dyDescent="0.25">
      <c r="A896" s="42"/>
      <c r="B896" s="63"/>
      <c r="C896" s="42"/>
      <c r="D896" s="42"/>
    </row>
    <row r="897" spans="1:4" x14ac:dyDescent="0.25">
      <c r="A897" s="42"/>
      <c r="B897" s="63"/>
      <c r="C897" s="42"/>
      <c r="D897" s="42"/>
    </row>
    <row r="898" spans="1:4" x14ac:dyDescent="0.25">
      <c r="A898" s="42"/>
      <c r="B898" s="63"/>
      <c r="C898" s="42"/>
      <c r="D898" s="42"/>
    </row>
    <row r="899" spans="1:4" x14ac:dyDescent="0.25">
      <c r="A899" s="42"/>
      <c r="B899" s="63"/>
      <c r="C899" s="42"/>
      <c r="D899" s="42"/>
    </row>
    <row r="900" spans="1:4" x14ac:dyDescent="0.25">
      <c r="A900" s="42"/>
      <c r="B900" s="63"/>
      <c r="C900" s="42"/>
      <c r="D900" s="42"/>
    </row>
    <row r="901" spans="1:4" x14ac:dyDescent="0.25">
      <c r="A901" s="42"/>
      <c r="B901" s="63"/>
      <c r="C901" s="42"/>
      <c r="D901" s="42"/>
    </row>
    <row r="902" spans="1:4" x14ac:dyDescent="0.25">
      <c r="A902" s="42"/>
      <c r="B902" s="63"/>
      <c r="C902" s="42"/>
      <c r="D902" s="42"/>
    </row>
    <row r="903" spans="1:4" x14ac:dyDescent="0.25">
      <c r="A903" s="42"/>
      <c r="B903" s="63"/>
      <c r="C903" s="42"/>
      <c r="D903" s="42"/>
    </row>
    <row r="904" spans="1:4" x14ac:dyDescent="0.25">
      <c r="A904" s="42"/>
      <c r="B904" s="63"/>
      <c r="C904" s="42"/>
      <c r="D904" s="42"/>
    </row>
    <row r="905" spans="1:4" x14ac:dyDescent="0.25">
      <c r="A905" s="42"/>
      <c r="B905" s="63"/>
      <c r="C905" s="42"/>
      <c r="D905" s="42"/>
    </row>
    <row r="906" spans="1:4" x14ac:dyDescent="0.25">
      <c r="A906" s="42"/>
      <c r="B906" s="63"/>
      <c r="C906" s="42"/>
      <c r="D906" s="42"/>
    </row>
    <row r="907" spans="1:4" x14ac:dyDescent="0.25">
      <c r="A907" s="42"/>
      <c r="B907" s="63"/>
      <c r="C907" s="42"/>
      <c r="D907" s="42"/>
    </row>
    <row r="908" spans="1:4" x14ac:dyDescent="0.25">
      <c r="A908" s="42"/>
      <c r="B908" s="63"/>
      <c r="C908" s="42"/>
      <c r="D908" s="42"/>
    </row>
    <row r="909" spans="1:4" x14ac:dyDescent="0.25">
      <c r="A909" s="42"/>
      <c r="B909" s="63"/>
      <c r="C909" s="42"/>
      <c r="D909" s="42"/>
    </row>
    <row r="910" spans="1:4" x14ac:dyDescent="0.25">
      <c r="A910" s="42"/>
      <c r="B910" s="63"/>
      <c r="C910" s="42"/>
      <c r="D910" s="42"/>
    </row>
    <row r="911" spans="1:4" x14ac:dyDescent="0.25">
      <c r="A911" s="42"/>
      <c r="B911" s="63"/>
      <c r="C911" s="42"/>
      <c r="D911" s="42"/>
    </row>
    <row r="912" spans="1:4" x14ac:dyDescent="0.25">
      <c r="A912" s="42"/>
      <c r="B912" s="63"/>
      <c r="C912" s="42"/>
      <c r="D912" s="42"/>
    </row>
    <row r="913" spans="1:4" x14ac:dyDescent="0.25">
      <c r="A913" s="42"/>
      <c r="B913" s="63"/>
      <c r="C913" s="42"/>
      <c r="D913" s="42"/>
    </row>
    <row r="914" spans="1:4" x14ac:dyDescent="0.25">
      <c r="A914" s="42"/>
      <c r="B914" s="63"/>
      <c r="C914" s="42"/>
      <c r="D914" s="42"/>
    </row>
    <row r="915" spans="1:4" x14ac:dyDescent="0.25">
      <c r="A915" s="42"/>
      <c r="B915" s="63"/>
      <c r="C915" s="42"/>
      <c r="D915" s="42"/>
    </row>
    <row r="916" spans="1:4" x14ac:dyDescent="0.25">
      <c r="A916" s="42"/>
      <c r="B916" s="63"/>
      <c r="C916" s="42"/>
      <c r="D916" s="42"/>
    </row>
    <row r="917" spans="1:4" x14ac:dyDescent="0.25">
      <c r="A917" s="42"/>
      <c r="B917" s="63"/>
      <c r="C917" s="42"/>
      <c r="D917" s="42"/>
    </row>
    <row r="918" spans="1:4" x14ac:dyDescent="0.25">
      <c r="A918" s="42"/>
      <c r="B918" s="63"/>
      <c r="C918" s="42"/>
      <c r="D918" s="42"/>
    </row>
    <row r="919" spans="1:4" x14ac:dyDescent="0.25">
      <c r="A919" s="42"/>
      <c r="B919" s="63"/>
      <c r="C919" s="42"/>
      <c r="D919" s="42"/>
    </row>
    <row r="920" spans="1:4" x14ac:dyDescent="0.25">
      <c r="A920" s="42"/>
      <c r="B920" s="63"/>
      <c r="C920" s="42"/>
      <c r="D920" s="42"/>
    </row>
    <row r="921" spans="1:4" x14ac:dyDescent="0.25">
      <c r="A921" s="42"/>
      <c r="B921" s="63"/>
      <c r="C921" s="42"/>
      <c r="D921" s="42"/>
    </row>
    <row r="922" spans="1:4" x14ac:dyDescent="0.25">
      <c r="A922" s="42"/>
      <c r="B922" s="63"/>
      <c r="C922" s="42"/>
      <c r="D922" s="42"/>
    </row>
    <row r="923" spans="1:4" x14ac:dyDescent="0.25">
      <c r="A923" s="42"/>
      <c r="B923" s="63"/>
      <c r="C923" s="42"/>
      <c r="D923" s="42"/>
    </row>
    <row r="924" spans="1:4" x14ac:dyDescent="0.25">
      <c r="A924" s="42"/>
      <c r="B924" s="63"/>
      <c r="C924" s="42"/>
      <c r="D924" s="42"/>
    </row>
    <row r="925" spans="1:4" x14ac:dyDescent="0.25">
      <c r="A925" s="42"/>
      <c r="B925" s="63"/>
      <c r="C925" s="42"/>
      <c r="D925" s="42"/>
    </row>
    <row r="926" spans="1:4" x14ac:dyDescent="0.25">
      <c r="A926" s="42"/>
      <c r="B926" s="63"/>
      <c r="C926" s="42"/>
      <c r="D926" s="42"/>
    </row>
    <row r="927" spans="1:4" x14ac:dyDescent="0.25">
      <c r="A927" s="42"/>
      <c r="B927" s="63"/>
      <c r="C927" s="42"/>
      <c r="D927" s="42"/>
    </row>
    <row r="928" spans="1:4" x14ac:dyDescent="0.25">
      <c r="A928" s="42"/>
      <c r="B928" s="63"/>
      <c r="C928" s="42"/>
      <c r="D928" s="42"/>
    </row>
    <row r="929" spans="1:4" x14ac:dyDescent="0.25">
      <c r="A929" s="42"/>
      <c r="B929" s="63"/>
      <c r="C929" s="42"/>
      <c r="D929" s="42"/>
    </row>
    <row r="930" spans="1:4" x14ac:dyDescent="0.25">
      <c r="A930" s="42"/>
      <c r="B930" s="63"/>
      <c r="C930" s="42"/>
      <c r="D930" s="42"/>
    </row>
    <row r="931" spans="1:4" x14ac:dyDescent="0.25">
      <c r="A931" s="42"/>
      <c r="B931" s="63"/>
      <c r="C931" s="42"/>
      <c r="D931" s="42"/>
    </row>
    <row r="932" spans="1:4" x14ac:dyDescent="0.25">
      <c r="A932" s="42"/>
      <c r="B932" s="63"/>
      <c r="C932" s="42"/>
      <c r="D932" s="42"/>
    </row>
    <row r="933" spans="1:4" x14ac:dyDescent="0.25">
      <c r="A933" s="42"/>
      <c r="B933" s="63"/>
      <c r="C933" s="42"/>
      <c r="D933" s="42"/>
    </row>
    <row r="934" spans="1:4" x14ac:dyDescent="0.25">
      <c r="A934" s="42"/>
      <c r="B934" s="63"/>
      <c r="C934" s="42"/>
      <c r="D934" s="42"/>
    </row>
    <row r="935" spans="1:4" x14ac:dyDescent="0.25">
      <c r="A935" s="42"/>
      <c r="B935" s="63"/>
      <c r="C935" s="42"/>
      <c r="D935" s="42"/>
    </row>
    <row r="936" spans="1:4" x14ac:dyDescent="0.25">
      <c r="A936" s="42"/>
      <c r="B936" s="63"/>
      <c r="C936" s="42"/>
      <c r="D936" s="42"/>
    </row>
    <row r="937" spans="1:4" x14ac:dyDescent="0.25">
      <c r="A937" s="42"/>
      <c r="B937" s="63"/>
      <c r="C937" s="42"/>
      <c r="D937" s="42"/>
    </row>
    <row r="938" spans="1:4" x14ac:dyDescent="0.25">
      <c r="A938" s="42"/>
      <c r="B938" s="63"/>
      <c r="C938" s="42"/>
      <c r="D938" s="42"/>
    </row>
    <row r="939" spans="1:4" x14ac:dyDescent="0.25">
      <c r="A939" s="42"/>
      <c r="B939" s="63"/>
      <c r="C939" s="42"/>
      <c r="D939" s="42"/>
    </row>
    <row r="940" spans="1:4" x14ac:dyDescent="0.25">
      <c r="A940" s="42"/>
      <c r="B940" s="63"/>
      <c r="C940" s="42"/>
      <c r="D940" s="42"/>
    </row>
    <row r="941" spans="1:4" x14ac:dyDescent="0.25">
      <c r="A941" s="42"/>
      <c r="B941" s="63"/>
      <c r="C941" s="42"/>
      <c r="D941" s="42"/>
    </row>
    <row r="942" spans="1:4" x14ac:dyDescent="0.25">
      <c r="A942" s="42"/>
      <c r="B942" s="63"/>
      <c r="C942" s="42"/>
      <c r="D942" s="42"/>
    </row>
    <row r="943" spans="1:4" x14ac:dyDescent="0.25">
      <c r="A943" s="42"/>
      <c r="B943" s="63"/>
      <c r="C943" s="42"/>
      <c r="D943" s="42"/>
    </row>
    <row r="944" spans="1:4" x14ac:dyDescent="0.25">
      <c r="A944" s="42"/>
      <c r="B944" s="63"/>
      <c r="C944" s="42"/>
      <c r="D944" s="42"/>
    </row>
    <row r="945" spans="1:4" x14ac:dyDescent="0.25">
      <c r="A945" s="42"/>
      <c r="B945" s="63"/>
      <c r="C945" s="42"/>
      <c r="D945" s="42"/>
    </row>
    <row r="946" spans="1:4" x14ac:dyDescent="0.25">
      <c r="A946" s="42"/>
      <c r="B946" s="63"/>
      <c r="C946" s="42"/>
      <c r="D946" s="42"/>
    </row>
    <row r="947" spans="1:4" x14ac:dyDescent="0.25">
      <c r="A947" s="42"/>
      <c r="B947" s="63"/>
      <c r="C947" s="42"/>
      <c r="D947" s="42"/>
    </row>
    <row r="948" spans="1:4" x14ac:dyDescent="0.25">
      <c r="A948" s="42"/>
      <c r="B948" s="63"/>
      <c r="C948" s="42"/>
      <c r="D948" s="42"/>
    </row>
    <row r="949" spans="1:4" x14ac:dyDescent="0.25">
      <c r="A949" s="42"/>
      <c r="B949" s="63"/>
      <c r="C949" s="42"/>
      <c r="D949" s="42"/>
    </row>
    <row r="950" spans="1:4" x14ac:dyDescent="0.25">
      <c r="A950" s="42"/>
      <c r="B950" s="63"/>
      <c r="C950" s="42"/>
      <c r="D950" s="42"/>
    </row>
    <row r="951" spans="1:4" x14ac:dyDescent="0.25">
      <c r="A951" s="42"/>
      <c r="B951" s="63"/>
      <c r="C951" s="42"/>
      <c r="D951" s="42"/>
    </row>
    <row r="952" spans="1:4" x14ac:dyDescent="0.25">
      <c r="A952" s="42"/>
      <c r="B952" s="63"/>
      <c r="C952" s="42"/>
      <c r="D952" s="42"/>
    </row>
    <row r="953" spans="1:4" x14ac:dyDescent="0.25">
      <c r="A953" s="42"/>
      <c r="B953" s="63"/>
      <c r="C953" s="42"/>
      <c r="D953" s="42"/>
    </row>
    <row r="954" spans="1:4" x14ac:dyDescent="0.25">
      <c r="A954" s="42"/>
      <c r="B954" s="63"/>
      <c r="C954" s="42"/>
      <c r="D954" s="42"/>
    </row>
    <row r="955" spans="1:4" x14ac:dyDescent="0.25">
      <c r="A955" s="42"/>
      <c r="B955" s="63"/>
      <c r="C955" s="42"/>
      <c r="D955" s="42"/>
    </row>
    <row r="956" spans="1:4" x14ac:dyDescent="0.25">
      <c r="A956" s="42"/>
      <c r="B956" s="63"/>
      <c r="C956" s="42"/>
      <c r="D956" s="42"/>
    </row>
    <row r="957" spans="1:4" x14ac:dyDescent="0.25">
      <c r="A957" s="42"/>
      <c r="B957" s="63"/>
      <c r="C957" s="42"/>
      <c r="D957" s="42"/>
    </row>
    <row r="958" spans="1:4" x14ac:dyDescent="0.25">
      <c r="A958" s="42"/>
      <c r="B958" s="63"/>
      <c r="C958" s="42"/>
      <c r="D958" s="42"/>
    </row>
    <row r="959" spans="1:4" x14ac:dyDescent="0.25">
      <c r="A959" s="42"/>
      <c r="B959" s="63"/>
      <c r="C959" s="42"/>
      <c r="D959" s="42"/>
    </row>
    <row r="960" spans="1:4" x14ac:dyDescent="0.25">
      <c r="A960" s="42"/>
      <c r="B960" s="63"/>
      <c r="C960" s="42"/>
      <c r="D960" s="42"/>
    </row>
    <row r="961" spans="1:4" x14ac:dyDescent="0.25">
      <c r="A961" s="42"/>
      <c r="B961" s="63"/>
      <c r="C961" s="42"/>
      <c r="D961" s="42"/>
    </row>
    <row r="962" spans="1:4" x14ac:dyDescent="0.25">
      <c r="A962" s="42"/>
      <c r="B962" s="63"/>
      <c r="C962" s="42"/>
      <c r="D962" s="42"/>
    </row>
    <row r="963" spans="1:4" x14ac:dyDescent="0.25">
      <c r="A963" s="42"/>
      <c r="B963" s="63"/>
      <c r="C963" s="42"/>
      <c r="D963" s="42"/>
    </row>
    <row r="964" spans="1:4" x14ac:dyDescent="0.25">
      <c r="A964" s="42"/>
      <c r="B964" s="63"/>
      <c r="C964" s="42"/>
      <c r="D964" s="42"/>
    </row>
    <row r="965" spans="1:4" x14ac:dyDescent="0.25">
      <c r="A965" s="42"/>
      <c r="B965" s="63"/>
      <c r="C965" s="42"/>
      <c r="D965" s="42"/>
    </row>
    <row r="966" spans="1:4" x14ac:dyDescent="0.25">
      <c r="A966" s="42"/>
      <c r="B966" s="63"/>
      <c r="C966" s="42"/>
      <c r="D966" s="42"/>
    </row>
    <row r="967" spans="1:4" x14ac:dyDescent="0.25">
      <c r="A967" s="42"/>
      <c r="B967" s="63"/>
      <c r="C967" s="42"/>
      <c r="D967" s="42"/>
    </row>
    <row r="968" spans="1:4" x14ac:dyDescent="0.25">
      <c r="A968" s="42"/>
      <c r="B968" s="63"/>
      <c r="C968" s="42"/>
      <c r="D968" s="42"/>
    </row>
    <row r="969" spans="1:4" x14ac:dyDescent="0.25">
      <c r="A969" s="42"/>
      <c r="B969" s="63"/>
      <c r="C969" s="42"/>
      <c r="D969" s="42"/>
    </row>
    <row r="970" spans="1:4" x14ac:dyDescent="0.25">
      <c r="A970" s="42"/>
      <c r="B970" s="63"/>
      <c r="C970" s="42"/>
      <c r="D970" s="42"/>
    </row>
    <row r="971" spans="1:4" x14ac:dyDescent="0.25">
      <c r="A971" s="42"/>
      <c r="B971" s="63"/>
      <c r="C971" s="42"/>
      <c r="D971" s="42"/>
    </row>
    <row r="972" spans="1:4" x14ac:dyDescent="0.25">
      <c r="A972" s="42"/>
      <c r="B972" s="63"/>
      <c r="C972" s="42"/>
      <c r="D972" s="42"/>
    </row>
    <row r="973" spans="1:4" x14ac:dyDescent="0.25">
      <c r="A973" s="42"/>
      <c r="B973" s="63"/>
      <c r="C973" s="42"/>
      <c r="D973" s="42"/>
    </row>
    <row r="974" spans="1:4" x14ac:dyDescent="0.25">
      <c r="A974" s="42"/>
      <c r="B974" s="63"/>
      <c r="C974" s="42"/>
      <c r="D974" s="42"/>
    </row>
    <row r="975" spans="1:4" x14ac:dyDescent="0.25">
      <c r="A975" s="42"/>
      <c r="B975" s="63"/>
      <c r="C975" s="42"/>
      <c r="D975" s="42"/>
    </row>
    <row r="976" spans="1:4" x14ac:dyDescent="0.25">
      <c r="A976" s="42"/>
      <c r="B976" s="63"/>
      <c r="C976" s="42"/>
      <c r="D976" s="42"/>
    </row>
    <row r="977" spans="1:4" x14ac:dyDescent="0.25">
      <c r="A977" s="42"/>
      <c r="B977" s="63"/>
      <c r="C977" s="42"/>
      <c r="D977" s="42"/>
    </row>
    <row r="978" spans="1:4" x14ac:dyDescent="0.25">
      <c r="A978" s="42"/>
      <c r="B978" s="63"/>
      <c r="C978" s="42"/>
      <c r="D978" s="42"/>
    </row>
    <row r="979" spans="1:4" x14ac:dyDescent="0.25">
      <c r="A979" s="42"/>
      <c r="B979" s="63"/>
      <c r="C979" s="42"/>
      <c r="D979" s="42"/>
    </row>
    <row r="980" spans="1:4" x14ac:dyDescent="0.25">
      <c r="A980" s="42"/>
      <c r="B980" s="63"/>
      <c r="C980" s="42"/>
      <c r="D980" s="42"/>
    </row>
    <row r="981" spans="1:4" x14ac:dyDescent="0.25">
      <c r="A981" s="42"/>
      <c r="B981" s="63"/>
      <c r="C981" s="42"/>
      <c r="D981" s="42"/>
    </row>
    <row r="982" spans="1:4" x14ac:dyDescent="0.25">
      <c r="A982" s="42"/>
      <c r="B982" s="63"/>
      <c r="C982" s="42"/>
      <c r="D982" s="42"/>
    </row>
    <row r="983" spans="1:4" x14ac:dyDescent="0.25">
      <c r="A983" s="42"/>
      <c r="B983" s="63"/>
      <c r="C983" s="42"/>
      <c r="D983" s="42"/>
    </row>
    <row r="984" spans="1:4" x14ac:dyDescent="0.25">
      <c r="A984" s="42"/>
      <c r="B984" s="63"/>
      <c r="C984" s="42"/>
      <c r="D984" s="42"/>
    </row>
    <row r="985" spans="1:4" x14ac:dyDescent="0.25">
      <c r="A985" s="42"/>
      <c r="B985" s="63"/>
      <c r="C985" s="42"/>
      <c r="D985" s="42"/>
    </row>
    <row r="986" spans="1:4" x14ac:dyDescent="0.25">
      <c r="A986" s="42"/>
      <c r="B986" s="63"/>
      <c r="C986" s="42"/>
      <c r="D986" s="42"/>
    </row>
    <row r="987" spans="1:4" x14ac:dyDescent="0.25">
      <c r="A987" s="42"/>
      <c r="B987" s="63"/>
      <c r="C987" s="42"/>
      <c r="D987" s="42"/>
    </row>
    <row r="988" spans="1:4" x14ac:dyDescent="0.25">
      <c r="A988" s="42"/>
      <c r="B988" s="63"/>
      <c r="C988" s="42"/>
      <c r="D988" s="42"/>
    </row>
    <row r="989" spans="1:4" x14ac:dyDescent="0.25">
      <c r="A989" s="42"/>
      <c r="B989" s="63"/>
      <c r="C989" s="42"/>
      <c r="D989" s="42"/>
    </row>
    <row r="990" spans="1:4" x14ac:dyDescent="0.25">
      <c r="A990" s="42"/>
      <c r="B990" s="63"/>
      <c r="C990" s="42"/>
      <c r="D990" s="42"/>
    </row>
    <row r="991" spans="1:4" x14ac:dyDescent="0.25">
      <c r="A991" s="42"/>
      <c r="B991" s="63"/>
      <c r="C991" s="42"/>
      <c r="D991" s="42"/>
    </row>
    <row r="992" spans="1:4" x14ac:dyDescent="0.25">
      <c r="A992" s="42"/>
      <c r="B992" s="63"/>
      <c r="C992" s="42"/>
      <c r="D992" s="42"/>
    </row>
    <row r="993" spans="1:4" x14ac:dyDescent="0.25">
      <c r="A993" s="42"/>
      <c r="B993" s="63"/>
      <c r="C993" s="42"/>
      <c r="D993" s="42"/>
    </row>
    <row r="994" spans="1:4" x14ac:dyDescent="0.25">
      <c r="A994" s="42"/>
      <c r="B994" s="63"/>
      <c r="C994" s="42"/>
      <c r="D994" s="42"/>
    </row>
    <row r="995" spans="1:4" x14ac:dyDescent="0.25">
      <c r="A995" s="42"/>
      <c r="B995" s="63"/>
      <c r="C995" s="42"/>
      <c r="D995" s="42"/>
    </row>
    <row r="996" spans="1:4" x14ac:dyDescent="0.25">
      <c r="A996" s="42"/>
      <c r="B996" s="63"/>
      <c r="C996" s="42"/>
      <c r="D996" s="42"/>
    </row>
    <row r="997" spans="1:4" x14ac:dyDescent="0.25">
      <c r="A997" s="42"/>
      <c r="B997" s="63"/>
      <c r="C997" s="42"/>
      <c r="D997" s="42"/>
    </row>
    <row r="998" spans="1:4" x14ac:dyDescent="0.25">
      <c r="A998" s="42"/>
      <c r="B998" s="63"/>
      <c r="C998" s="42"/>
      <c r="D998" s="42"/>
    </row>
    <row r="999" spans="1:4" x14ac:dyDescent="0.25">
      <c r="A999" s="42"/>
      <c r="B999" s="63"/>
      <c r="C999" s="42"/>
      <c r="D999" s="42"/>
    </row>
    <row r="1000" spans="1:4" x14ac:dyDescent="0.25">
      <c r="A1000" s="42"/>
      <c r="B1000" s="63"/>
      <c r="C1000" s="42"/>
      <c r="D1000" s="42"/>
    </row>
    <row r="1001" spans="1:4" x14ac:dyDescent="0.25">
      <c r="A1001" s="42"/>
      <c r="B1001" s="63"/>
      <c r="C1001" s="42"/>
      <c r="D1001" s="42"/>
    </row>
    <row r="1002" spans="1:4" x14ac:dyDescent="0.25">
      <c r="A1002" s="42"/>
      <c r="B1002" s="63"/>
      <c r="C1002" s="42"/>
      <c r="D1002" s="42"/>
    </row>
    <row r="1003" spans="1:4" x14ac:dyDescent="0.25">
      <c r="A1003" s="42"/>
      <c r="B1003" s="63"/>
      <c r="C1003" s="42"/>
      <c r="D1003" s="42"/>
    </row>
    <row r="1004" spans="1:4" x14ac:dyDescent="0.25">
      <c r="A1004" s="42"/>
      <c r="B1004" s="63"/>
      <c r="C1004" s="42"/>
      <c r="D1004" s="42"/>
    </row>
    <row r="1005" spans="1:4" x14ac:dyDescent="0.25">
      <c r="A1005" s="42"/>
      <c r="B1005" s="63"/>
      <c r="C1005" s="42"/>
      <c r="D1005" s="42"/>
    </row>
    <row r="1006" spans="1:4" x14ac:dyDescent="0.25">
      <c r="A1006" s="42"/>
      <c r="B1006" s="63"/>
      <c r="C1006" s="42"/>
      <c r="D1006" s="42"/>
    </row>
    <row r="1007" spans="1:4" x14ac:dyDescent="0.25">
      <c r="A1007" s="42"/>
      <c r="B1007" s="63"/>
      <c r="C1007" s="42"/>
      <c r="D1007" s="42"/>
    </row>
    <row r="1008" spans="1:4" x14ac:dyDescent="0.25">
      <c r="A1008" s="42"/>
      <c r="B1008" s="63"/>
      <c r="C1008" s="42"/>
      <c r="D1008" s="42"/>
    </row>
    <row r="1009" spans="1:4" x14ac:dyDescent="0.25">
      <c r="A1009" s="42"/>
      <c r="B1009" s="63"/>
      <c r="C1009" s="42"/>
      <c r="D1009" s="42"/>
    </row>
    <row r="1010" spans="1:4" x14ac:dyDescent="0.25">
      <c r="A1010" s="42"/>
      <c r="B1010" s="63"/>
      <c r="C1010" s="42"/>
      <c r="D1010" s="42"/>
    </row>
    <row r="1011" spans="1:4" x14ac:dyDescent="0.25">
      <c r="A1011" s="42"/>
      <c r="B1011" s="63"/>
      <c r="C1011" s="42"/>
      <c r="D1011" s="42"/>
    </row>
    <row r="1012" spans="1:4" x14ac:dyDescent="0.25">
      <c r="A1012" s="42"/>
      <c r="B1012" s="63"/>
      <c r="C1012" s="42"/>
      <c r="D1012" s="42"/>
    </row>
    <row r="1013" spans="1:4" x14ac:dyDescent="0.25">
      <c r="A1013" s="42"/>
      <c r="B1013" s="63"/>
      <c r="C1013" s="42"/>
      <c r="D1013" s="42"/>
    </row>
    <row r="1014" spans="1:4" x14ac:dyDescent="0.25">
      <c r="A1014" s="42"/>
      <c r="B1014" s="63"/>
      <c r="C1014" s="42"/>
      <c r="D1014" s="42"/>
    </row>
    <row r="1015" spans="1:4" x14ac:dyDescent="0.25">
      <c r="A1015" s="42"/>
      <c r="B1015" s="63"/>
      <c r="C1015" s="42"/>
      <c r="D1015" s="42"/>
    </row>
    <row r="1016" spans="1:4" x14ac:dyDescent="0.25">
      <c r="A1016" s="42"/>
      <c r="B1016" s="63"/>
      <c r="C1016" s="42"/>
      <c r="D1016" s="42"/>
    </row>
    <row r="1017" spans="1:4" x14ac:dyDescent="0.25">
      <c r="A1017" s="42"/>
      <c r="B1017" s="63"/>
      <c r="C1017" s="42"/>
      <c r="D1017" s="42"/>
    </row>
    <row r="1018" spans="1:4" x14ac:dyDescent="0.25">
      <c r="A1018" s="42"/>
      <c r="B1018" s="63"/>
      <c r="C1018" s="42"/>
      <c r="D1018" s="42"/>
    </row>
    <row r="1019" spans="1:4" x14ac:dyDescent="0.25">
      <c r="A1019" s="42"/>
      <c r="B1019" s="63"/>
      <c r="C1019" s="42"/>
      <c r="D1019" s="42"/>
    </row>
    <row r="1020" spans="1:4" x14ac:dyDescent="0.25">
      <c r="A1020" s="42"/>
      <c r="B1020" s="63"/>
      <c r="C1020" s="42"/>
      <c r="D1020" s="42"/>
    </row>
    <row r="1021" spans="1:4" x14ac:dyDescent="0.25">
      <c r="A1021" s="42"/>
      <c r="B1021" s="63"/>
      <c r="C1021" s="42"/>
      <c r="D1021" s="42"/>
    </row>
    <row r="1022" spans="1:4" x14ac:dyDescent="0.25">
      <c r="A1022" s="42"/>
      <c r="B1022" s="63"/>
      <c r="C1022" s="42"/>
      <c r="D1022" s="42"/>
    </row>
    <row r="1023" spans="1:4" x14ac:dyDescent="0.25">
      <c r="A1023" s="42"/>
      <c r="B1023" s="63"/>
      <c r="C1023" s="42"/>
      <c r="D1023" s="42"/>
    </row>
    <row r="1024" spans="1:4" x14ac:dyDescent="0.25">
      <c r="A1024" s="42"/>
      <c r="B1024" s="63"/>
      <c r="C1024" s="42"/>
      <c r="D1024" s="42"/>
    </row>
    <row r="1025" spans="1:4" x14ac:dyDescent="0.25">
      <c r="A1025" s="42"/>
      <c r="B1025" s="63"/>
      <c r="C1025" s="42"/>
      <c r="D1025" s="42"/>
    </row>
    <row r="1026" spans="1:4" x14ac:dyDescent="0.25">
      <c r="A1026" s="42"/>
      <c r="B1026" s="63"/>
      <c r="C1026" s="42"/>
      <c r="D1026" s="42"/>
    </row>
    <row r="1027" spans="1:4" x14ac:dyDescent="0.25">
      <c r="A1027" s="42"/>
      <c r="B1027" s="63"/>
      <c r="C1027" s="42"/>
      <c r="D1027" s="42"/>
    </row>
    <row r="1028" spans="1:4" x14ac:dyDescent="0.25">
      <c r="A1028" s="42"/>
      <c r="B1028" s="63"/>
      <c r="C1028" s="42"/>
      <c r="D1028" s="42"/>
    </row>
    <row r="1029" spans="1:4" x14ac:dyDescent="0.25">
      <c r="A1029" s="42"/>
      <c r="B1029" s="63"/>
      <c r="C1029" s="42"/>
      <c r="D1029" s="42"/>
    </row>
    <row r="1030" spans="1:4" x14ac:dyDescent="0.25">
      <c r="A1030" s="42"/>
      <c r="B1030" s="63"/>
      <c r="C1030" s="42"/>
      <c r="D1030" s="42"/>
    </row>
    <row r="1031" spans="1:4" x14ac:dyDescent="0.25">
      <c r="A1031" s="42"/>
      <c r="B1031" s="63"/>
      <c r="C1031" s="42"/>
      <c r="D1031" s="42"/>
    </row>
    <row r="1032" spans="1:4" x14ac:dyDescent="0.25">
      <c r="A1032" s="42"/>
      <c r="B1032" s="63"/>
      <c r="C1032" s="42"/>
      <c r="D1032" s="42"/>
    </row>
    <row r="1033" spans="1:4" x14ac:dyDescent="0.25">
      <c r="A1033" s="42"/>
      <c r="B1033" s="63"/>
      <c r="C1033" s="42"/>
      <c r="D1033" s="42"/>
    </row>
    <row r="1034" spans="1:4" x14ac:dyDescent="0.25">
      <c r="A1034" s="42"/>
      <c r="B1034" s="63"/>
      <c r="C1034" s="42"/>
      <c r="D1034" s="42"/>
    </row>
    <row r="1035" spans="1:4" x14ac:dyDescent="0.25">
      <c r="A1035" s="42"/>
      <c r="B1035" s="63"/>
      <c r="C1035" s="42"/>
      <c r="D1035" s="42"/>
    </row>
    <row r="1036" spans="1:4" x14ac:dyDescent="0.25">
      <c r="A1036" s="42"/>
      <c r="B1036" s="63"/>
      <c r="C1036" s="42"/>
      <c r="D1036" s="42"/>
    </row>
    <row r="1037" spans="1:4" x14ac:dyDescent="0.25">
      <c r="A1037" s="42"/>
      <c r="B1037" s="63"/>
      <c r="C1037" s="42"/>
      <c r="D1037" s="42"/>
    </row>
    <row r="1038" spans="1:4" x14ac:dyDescent="0.25">
      <c r="A1038" s="42"/>
      <c r="B1038" s="63"/>
      <c r="C1038" s="42"/>
      <c r="D1038" s="42"/>
    </row>
    <row r="1039" spans="1:4" x14ac:dyDescent="0.25">
      <c r="A1039" s="42"/>
      <c r="B1039" s="63"/>
      <c r="C1039" s="42"/>
      <c r="D1039" s="42"/>
    </row>
    <row r="1040" spans="1:4" x14ac:dyDescent="0.25">
      <c r="A1040" s="42"/>
      <c r="B1040" s="63"/>
      <c r="C1040" s="42"/>
      <c r="D1040" s="42"/>
    </row>
    <row r="1041" spans="1:4" x14ac:dyDescent="0.25">
      <c r="A1041" s="42"/>
      <c r="B1041" s="63"/>
      <c r="C1041" s="42"/>
      <c r="D1041" s="42"/>
    </row>
    <row r="1042" spans="1:4" x14ac:dyDescent="0.25">
      <c r="A1042" s="42"/>
      <c r="B1042" s="63"/>
      <c r="C1042" s="42"/>
      <c r="D1042" s="42"/>
    </row>
    <row r="1043" spans="1:4" x14ac:dyDescent="0.25">
      <c r="A1043" s="42"/>
      <c r="B1043" s="63"/>
      <c r="C1043" s="42"/>
      <c r="D1043" s="42"/>
    </row>
    <row r="1044" spans="1:4" x14ac:dyDescent="0.25">
      <c r="A1044" s="42"/>
      <c r="B1044" s="63"/>
      <c r="C1044" s="42"/>
      <c r="D1044" s="42"/>
    </row>
    <row r="1045" spans="1:4" x14ac:dyDescent="0.25">
      <c r="A1045" s="42"/>
      <c r="B1045" s="63"/>
      <c r="C1045" s="42"/>
      <c r="D1045" s="42"/>
    </row>
    <row r="1046" spans="1:4" x14ac:dyDescent="0.25">
      <c r="A1046" s="42"/>
      <c r="B1046" s="63"/>
      <c r="C1046" s="42"/>
      <c r="D1046" s="42"/>
    </row>
    <row r="1047" spans="1:4" x14ac:dyDescent="0.25">
      <c r="A1047" s="42"/>
      <c r="B1047" s="63"/>
      <c r="C1047" s="42"/>
      <c r="D1047" s="42"/>
    </row>
    <row r="1048" spans="1:4" x14ac:dyDescent="0.25">
      <c r="A1048" s="42"/>
      <c r="B1048" s="63"/>
      <c r="C1048" s="42"/>
      <c r="D1048" s="42"/>
    </row>
    <row r="1049" spans="1:4" x14ac:dyDescent="0.25">
      <c r="A1049" s="42"/>
      <c r="B1049" s="63"/>
      <c r="C1049" s="42"/>
      <c r="D1049" s="42"/>
    </row>
    <row r="1050" spans="1:4" x14ac:dyDescent="0.25">
      <c r="A1050" s="42"/>
      <c r="B1050" s="63"/>
      <c r="C1050" s="42"/>
      <c r="D1050" s="42"/>
    </row>
    <row r="1051" spans="1:4" x14ac:dyDescent="0.25">
      <c r="A1051" s="42"/>
      <c r="B1051" s="63"/>
      <c r="C1051" s="42"/>
      <c r="D1051" s="42"/>
    </row>
    <row r="1052" spans="1:4" x14ac:dyDescent="0.25">
      <c r="A1052" s="42"/>
      <c r="B1052" s="63"/>
      <c r="C1052" s="42"/>
      <c r="D1052" s="42"/>
    </row>
    <row r="1053" spans="1:4" x14ac:dyDescent="0.25">
      <c r="A1053" s="42"/>
      <c r="B1053" s="63"/>
      <c r="C1053" s="42"/>
      <c r="D1053" s="42"/>
    </row>
    <row r="1054" spans="1:4" x14ac:dyDescent="0.25">
      <c r="A1054" s="42"/>
      <c r="B1054" s="63"/>
      <c r="C1054" s="42"/>
      <c r="D1054" s="42"/>
    </row>
    <row r="1055" spans="1:4" x14ac:dyDescent="0.25">
      <c r="A1055" s="42"/>
      <c r="B1055" s="63"/>
      <c r="C1055" s="42"/>
      <c r="D1055" s="42"/>
    </row>
    <row r="1056" spans="1:4" x14ac:dyDescent="0.25">
      <c r="A1056" s="42"/>
      <c r="B1056" s="63"/>
      <c r="C1056" s="42"/>
      <c r="D1056" s="42"/>
    </row>
    <row r="1057" spans="1:4" x14ac:dyDescent="0.25">
      <c r="A1057" s="42"/>
      <c r="B1057" s="63"/>
      <c r="C1057" s="42"/>
      <c r="D1057" s="42"/>
    </row>
    <row r="1058" spans="1:4" x14ac:dyDescent="0.25">
      <c r="A1058" s="42"/>
      <c r="B1058" s="63"/>
      <c r="C1058" s="42"/>
      <c r="D1058" s="42"/>
    </row>
    <row r="1059" spans="1:4" x14ac:dyDescent="0.25">
      <c r="A1059" s="42"/>
      <c r="B1059" s="63"/>
      <c r="C1059" s="42"/>
      <c r="D1059" s="42"/>
    </row>
    <row r="1060" spans="1:4" x14ac:dyDescent="0.25">
      <c r="A1060" s="42"/>
      <c r="B1060" s="63"/>
      <c r="C1060" s="42"/>
      <c r="D1060" s="42"/>
    </row>
    <row r="1061" spans="1:4" x14ac:dyDescent="0.25">
      <c r="A1061" s="42"/>
      <c r="B1061" s="63"/>
      <c r="C1061" s="42"/>
      <c r="D1061" s="42"/>
    </row>
    <row r="1062" spans="1:4" x14ac:dyDescent="0.25">
      <c r="A1062" s="42"/>
      <c r="B1062" s="63"/>
      <c r="C1062" s="42"/>
      <c r="D1062" s="42"/>
    </row>
    <row r="1063" spans="1:4" x14ac:dyDescent="0.25">
      <c r="A1063" s="42"/>
      <c r="B1063" s="63"/>
      <c r="C1063" s="42"/>
      <c r="D1063" s="42"/>
    </row>
    <row r="1064" spans="1:4" x14ac:dyDescent="0.25">
      <c r="A1064" s="42"/>
      <c r="B1064" s="63"/>
      <c r="C1064" s="42"/>
      <c r="D1064" s="42"/>
    </row>
    <row r="1065" spans="1:4" x14ac:dyDescent="0.25">
      <c r="A1065" s="42"/>
      <c r="B1065" s="63"/>
      <c r="C1065" s="42"/>
      <c r="D1065" s="42"/>
    </row>
    <row r="1066" spans="1:4" x14ac:dyDescent="0.25">
      <c r="A1066" s="42"/>
      <c r="B1066" s="63"/>
      <c r="C1066" s="42"/>
      <c r="D1066" s="42"/>
    </row>
    <row r="1067" spans="1:4" x14ac:dyDescent="0.25">
      <c r="A1067" s="42"/>
      <c r="B1067" s="63"/>
      <c r="C1067" s="42"/>
      <c r="D1067" s="42"/>
    </row>
    <row r="1068" spans="1:4" x14ac:dyDescent="0.25">
      <c r="A1068" s="42"/>
      <c r="B1068" s="63"/>
      <c r="C1068" s="42"/>
      <c r="D1068" s="42"/>
    </row>
    <row r="1069" spans="1:4" x14ac:dyDescent="0.25">
      <c r="A1069" s="42"/>
      <c r="B1069" s="63"/>
      <c r="C1069" s="42"/>
      <c r="D1069" s="42"/>
    </row>
    <row r="1070" spans="1:4" x14ac:dyDescent="0.25">
      <c r="A1070" s="42"/>
      <c r="B1070" s="63"/>
      <c r="C1070" s="42"/>
      <c r="D1070" s="42"/>
    </row>
    <row r="1071" spans="1:4" x14ac:dyDescent="0.25">
      <c r="A1071" s="42"/>
      <c r="B1071" s="63"/>
      <c r="C1071" s="42"/>
      <c r="D1071" s="42"/>
    </row>
    <row r="1072" spans="1:4" x14ac:dyDescent="0.25">
      <c r="A1072" s="42"/>
      <c r="B1072" s="63"/>
      <c r="C1072" s="42"/>
      <c r="D1072" s="42"/>
    </row>
    <row r="1073" spans="1:4" x14ac:dyDescent="0.25">
      <c r="A1073" s="42"/>
      <c r="B1073" s="63"/>
      <c r="C1073" s="42"/>
      <c r="D1073" s="42"/>
    </row>
    <row r="1074" spans="1:4" x14ac:dyDescent="0.25">
      <c r="A1074" s="42"/>
      <c r="B1074" s="63"/>
      <c r="C1074" s="42"/>
      <c r="D1074" s="42"/>
    </row>
    <row r="1075" spans="1:4" x14ac:dyDescent="0.25">
      <c r="A1075" s="42"/>
      <c r="B1075" s="63"/>
      <c r="C1075" s="42"/>
      <c r="D1075" s="42"/>
    </row>
    <row r="1076" spans="1:4" x14ac:dyDescent="0.25">
      <c r="A1076" s="42"/>
      <c r="B1076" s="63"/>
      <c r="C1076" s="42"/>
      <c r="D1076" s="42"/>
    </row>
    <row r="1077" spans="1:4" x14ac:dyDescent="0.25">
      <c r="A1077" s="42"/>
      <c r="B1077" s="63"/>
      <c r="C1077" s="42"/>
      <c r="D1077" s="42"/>
    </row>
    <row r="1078" spans="1:4" x14ac:dyDescent="0.25">
      <c r="A1078" s="42"/>
      <c r="B1078" s="63"/>
      <c r="C1078" s="42"/>
      <c r="D1078" s="42"/>
    </row>
    <row r="1079" spans="1:4" x14ac:dyDescent="0.25">
      <c r="A1079" s="42"/>
      <c r="B1079" s="63"/>
      <c r="C1079" s="42"/>
      <c r="D1079" s="42"/>
    </row>
    <row r="1080" spans="1:4" x14ac:dyDescent="0.25">
      <c r="A1080" s="42"/>
      <c r="B1080" s="63"/>
      <c r="C1080" s="42"/>
      <c r="D1080" s="42"/>
    </row>
    <row r="1081" spans="1:4" x14ac:dyDescent="0.25">
      <c r="A1081" s="42"/>
      <c r="B1081" s="63"/>
      <c r="C1081" s="42"/>
      <c r="D1081" s="42"/>
    </row>
    <row r="1082" spans="1:4" x14ac:dyDescent="0.25">
      <c r="A1082" s="42"/>
      <c r="B1082" s="63"/>
      <c r="C1082" s="42"/>
      <c r="D1082" s="42"/>
    </row>
    <row r="1083" spans="1:4" x14ac:dyDescent="0.25">
      <c r="A1083" s="42"/>
      <c r="B1083" s="63"/>
      <c r="C1083" s="42"/>
      <c r="D1083" s="42"/>
    </row>
    <row r="1084" spans="1:4" x14ac:dyDescent="0.25">
      <c r="A1084" s="42"/>
      <c r="B1084" s="63"/>
      <c r="C1084" s="42"/>
      <c r="D1084" s="42"/>
    </row>
    <row r="1085" spans="1:4" x14ac:dyDescent="0.25">
      <c r="A1085" s="42"/>
      <c r="B1085" s="63"/>
      <c r="C1085" s="42"/>
      <c r="D1085" s="42"/>
    </row>
    <row r="1086" spans="1:4" x14ac:dyDescent="0.25">
      <c r="A1086" s="42"/>
      <c r="B1086" s="63"/>
      <c r="C1086" s="42"/>
      <c r="D1086" s="42"/>
    </row>
    <row r="1087" spans="1:4" x14ac:dyDescent="0.25">
      <c r="A1087" s="42"/>
      <c r="B1087" s="63"/>
      <c r="C1087" s="42"/>
      <c r="D1087" s="42"/>
    </row>
    <row r="1088" spans="1:4" x14ac:dyDescent="0.25">
      <c r="A1088" s="42"/>
      <c r="B1088" s="63"/>
      <c r="C1088" s="42"/>
      <c r="D1088" s="42"/>
    </row>
    <row r="1089" spans="1:4" x14ac:dyDescent="0.25">
      <c r="A1089" s="42"/>
      <c r="B1089" s="63"/>
      <c r="C1089" s="42"/>
      <c r="D1089" s="42"/>
    </row>
    <row r="1090" spans="1:4" x14ac:dyDescent="0.25">
      <c r="A1090" s="42"/>
      <c r="B1090" s="63"/>
      <c r="C1090" s="42"/>
      <c r="D1090" s="42"/>
    </row>
    <row r="1091" spans="1:4" x14ac:dyDescent="0.25">
      <c r="A1091" s="42"/>
      <c r="B1091" s="63"/>
      <c r="C1091" s="42"/>
      <c r="D1091" s="42"/>
    </row>
    <row r="1092" spans="1:4" x14ac:dyDescent="0.25">
      <c r="A1092" s="42"/>
      <c r="B1092" s="63"/>
      <c r="C1092" s="42"/>
      <c r="D1092" s="42"/>
    </row>
    <row r="1093" spans="1:4" x14ac:dyDescent="0.25">
      <c r="A1093" s="42"/>
      <c r="B1093" s="63"/>
      <c r="C1093" s="42"/>
      <c r="D1093" s="42"/>
    </row>
    <row r="1094" spans="1:4" x14ac:dyDescent="0.25">
      <c r="A1094" s="42"/>
      <c r="B1094" s="63"/>
      <c r="C1094" s="42"/>
      <c r="D1094" s="42"/>
    </row>
    <row r="1095" spans="1:4" x14ac:dyDescent="0.25">
      <c r="A1095" s="42"/>
      <c r="B1095" s="63"/>
      <c r="C1095" s="42"/>
      <c r="D1095" s="42"/>
    </row>
    <row r="1096" spans="1:4" x14ac:dyDescent="0.25">
      <c r="A1096" s="42"/>
      <c r="B1096" s="63"/>
      <c r="C1096" s="42"/>
      <c r="D1096" s="42"/>
    </row>
    <row r="1097" spans="1:4" x14ac:dyDescent="0.25">
      <c r="A1097" s="42"/>
      <c r="B1097" s="63"/>
      <c r="C1097" s="42"/>
      <c r="D1097" s="42"/>
    </row>
    <row r="1098" spans="1:4" x14ac:dyDescent="0.25">
      <c r="A1098" s="42"/>
      <c r="B1098" s="63"/>
      <c r="C1098" s="42"/>
      <c r="D1098" s="42"/>
    </row>
    <row r="1099" spans="1:4" x14ac:dyDescent="0.25">
      <c r="A1099" s="42"/>
      <c r="B1099" s="63"/>
      <c r="C1099" s="42"/>
      <c r="D1099" s="42"/>
    </row>
    <row r="1100" spans="1:4" x14ac:dyDescent="0.25">
      <c r="A1100" s="42"/>
      <c r="B1100" s="63"/>
      <c r="C1100" s="42"/>
      <c r="D1100" s="42"/>
    </row>
    <row r="1101" spans="1:4" x14ac:dyDescent="0.25">
      <c r="A1101" s="42"/>
      <c r="B1101" s="63"/>
      <c r="C1101" s="42"/>
      <c r="D1101" s="42"/>
    </row>
    <row r="1102" spans="1:4" x14ac:dyDescent="0.25">
      <c r="A1102" s="42"/>
      <c r="B1102" s="63"/>
      <c r="C1102" s="42"/>
      <c r="D1102" s="42"/>
    </row>
    <row r="1103" spans="1:4" x14ac:dyDescent="0.25">
      <c r="A1103" s="42"/>
      <c r="B1103" s="63"/>
      <c r="C1103" s="42"/>
      <c r="D1103" s="42"/>
    </row>
    <row r="1104" spans="1:4" x14ac:dyDescent="0.25">
      <c r="A1104" s="42"/>
      <c r="B1104" s="63"/>
      <c r="C1104" s="42"/>
      <c r="D1104" s="42"/>
    </row>
    <row r="1105" spans="1:4" x14ac:dyDescent="0.25">
      <c r="A1105" s="42"/>
      <c r="B1105" s="63"/>
      <c r="C1105" s="42"/>
      <c r="D1105" s="42"/>
    </row>
    <row r="1106" spans="1:4" x14ac:dyDescent="0.25">
      <c r="A1106" s="42"/>
      <c r="B1106" s="63"/>
      <c r="C1106" s="42"/>
      <c r="D1106" s="42"/>
    </row>
    <row r="1107" spans="1:4" x14ac:dyDescent="0.25">
      <c r="A1107" s="42"/>
      <c r="B1107" s="63"/>
      <c r="C1107" s="42"/>
      <c r="D1107" s="42"/>
    </row>
    <row r="1108" spans="1:4" x14ac:dyDescent="0.25">
      <c r="A1108" s="42"/>
      <c r="B1108" s="63"/>
      <c r="C1108" s="42"/>
      <c r="D1108" s="42"/>
    </row>
    <row r="1109" spans="1:4" x14ac:dyDescent="0.25">
      <c r="A1109" s="42"/>
      <c r="B1109" s="63"/>
      <c r="C1109" s="42"/>
      <c r="D1109" s="42"/>
    </row>
    <row r="1110" spans="1:4" x14ac:dyDescent="0.25">
      <c r="A1110" s="42"/>
      <c r="B1110" s="63"/>
      <c r="C1110" s="42"/>
      <c r="D1110" s="42"/>
    </row>
    <row r="1111" spans="1:4" x14ac:dyDescent="0.25">
      <c r="A1111" s="42"/>
      <c r="B1111" s="63"/>
      <c r="C1111" s="42"/>
      <c r="D1111" s="42"/>
    </row>
    <row r="1112" spans="1:4" x14ac:dyDescent="0.25">
      <c r="A1112" s="42"/>
      <c r="B1112" s="63"/>
      <c r="C1112" s="42"/>
      <c r="D1112" s="42"/>
    </row>
    <row r="1113" spans="1:4" x14ac:dyDescent="0.25">
      <c r="A1113" s="42"/>
      <c r="B1113" s="63"/>
      <c r="C1113" s="42"/>
      <c r="D1113" s="42"/>
    </row>
    <row r="1114" spans="1:4" x14ac:dyDescent="0.25">
      <c r="A1114" s="42"/>
      <c r="B1114" s="63"/>
      <c r="C1114" s="42"/>
      <c r="D1114" s="42"/>
    </row>
    <row r="1115" spans="1:4" x14ac:dyDescent="0.25">
      <c r="A1115" s="42"/>
      <c r="B1115" s="63"/>
      <c r="C1115" s="42"/>
      <c r="D1115" s="42"/>
    </row>
    <row r="1116" spans="1:4" x14ac:dyDescent="0.25">
      <c r="A1116" s="42"/>
      <c r="B1116" s="63"/>
      <c r="C1116" s="42"/>
      <c r="D1116" s="42"/>
    </row>
    <row r="1117" spans="1:4" x14ac:dyDescent="0.25">
      <c r="A1117" s="42"/>
      <c r="B1117" s="63"/>
      <c r="C1117" s="42"/>
      <c r="D1117" s="42"/>
    </row>
    <row r="1118" spans="1:4" x14ac:dyDescent="0.25">
      <c r="A1118" s="42"/>
      <c r="B1118" s="63"/>
      <c r="C1118" s="42"/>
      <c r="D1118" s="42"/>
    </row>
    <row r="1119" spans="1:4" x14ac:dyDescent="0.25">
      <c r="A1119" s="42"/>
      <c r="B1119" s="63"/>
      <c r="C1119" s="42"/>
      <c r="D1119" s="42"/>
    </row>
    <row r="1120" spans="1:4" x14ac:dyDescent="0.25">
      <c r="A1120" s="42"/>
      <c r="B1120" s="63"/>
      <c r="C1120" s="42"/>
      <c r="D1120" s="42"/>
    </row>
    <row r="1121" spans="1:4" x14ac:dyDescent="0.25">
      <c r="A1121" s="42"/>
      <c r="B1121" s="63"/>
      <c r="C1121" s="42"/>
      <c r="D1121" s="42"/>
    </row>
    <row r="1122" spans="1:4" x14ac:dyDescent="0.25">
      <c r="A1122" s="42"/>
      <c r="B1122" s="63"/>
      <c r="C1122" s="42"/>
      <c r="D1122" s="42"/>
    </row>
    <row r="1123" spans="1:4" x14ac:dyDescent="0.25">
      <c r="A1123" s="42"/>
      <c r="B1123" s="63"/>
      <c r="C1123" s="42"/>
      <c r="D1123" s="42"/>
    </row>
    <row r="1124" spans="1:4" x14ac:dyDescent="0.25">
      <c r="A1124" s="42"/>
      <c r="B1124" s="63"/>
      <c r="C1124" s="42"/>
      <c r="D1124" s="42"/>
    </row>
    <row r="1125" spans="1:4" x14ac:dyDescent="0.25">
      <c r="A1125" s="42"/>
      <c r="B1125" s="63"/>
      <c r="C1125" s="42"/>
      <c r="D1125" s="42"/>
    </row>
    <row r="1126" spans="1:4" x14ac:dyDescent="0.25">
      <c r="A1126" s="42"/>
      <c r="B1126" s="63"/>
      <c r="C1126" s="42"/>
      <c r="D1126" s="42"/>
    </row>
    <row r="1127" spans="1:4" x14ac:dyDescent="0.25">
      <c r="A1127" s="42"/>
      <c r="B1127" s="63"/>
      <c r="C1127" s="42"/>
      <c r="D1127" s="42"/>
    </row>
    <row r="1128" spans="1:4" x14ac:dyDescent="0.25">
      <c r="A1128" s="42"/>
      <c r="B1128" s="63"/>
      <c r="C1128" s="42"/>
      <c r="D1128" s="42"/>
    </row>
    <row r="1129" spans="1:4" x14ac:dyDescent="0.25">
      <c r="A1129" s="42"/>
      <c r="B1129" s="63"/>
      <c r="C1129" s="42"/>
      <c r="D1129" s="42"/>
    </row>
    <row r="1130" spans="1:4" x14ac:dyDescent="0.25">
      <c r="A1130" s="42"/>
      <c r="B1130" s="63"/>
      <c r="C1130" s="42"/>
      <c r="D1130" s="42"/>
    </row>
    <row r="1131" spans="1:4" x14ac:dyDescent="0.25">
      <c r="A1131" s="42"/>
      <c r="B1131" s="63"/>
      <c r="C1131" s="42"/>
      <c r="D1131" s="42"/>
    </row>
    <row r="1132" spans="1:4" x14ac:dyDescent="0.25">
      <c r="A1132" s="42"/>
      <c r="B1132" s="63"/>
      <c r="C1132" s="42"/>
      <c r="D1132" s="42"/>
    </row>
    <row r="1133" spans="1:4" x14ac:dyDescent="0.25">
      <c r="A1133" s="42"/>
      <c r="B1133" s="63"/>
      <c r="C1133" s="42"/>
      <c r="D1133" s="42"/>
    </row>
    <row r="1134" spans="1:4" x14ac:dyDescent="0.25">
      <c r="A1134" s="42"/>
      <c r="B1134" s="63"/>
      <c r="C1134" s="42"/>
      <c r="D1134" s="42"/>
    </row>
    <row r="1135" spans="1:4" x14ac:dyDescent="0.25">
      <c r="A1135" s="42"/>
      <c r="B1135" s="63"/>
      <c r="C1135" s="42"/>
      <c r="D1135" s="42"/>
    </row>
    <row r="1136" spans="1:4" x14ac:dyDescent="0.25">
      <c r="A1136" s="42"/>
      <c r="B1136" s="63"/>
      <c r="C1136" s="42"/>
      <c r="D1136" s="42"/>
    </row>
    <row r="1137" spans="1:4" x14ac:dyDescent="0.25">
      <c r="A1137" s="42"/>
      <c r="B1137" s="63"/>
      <c r="C1137" s="42"/>
      <c r="D1137" s="42"/>
    </row>
    <row r="1138" spans="1:4" x14ac:dyDescent="0.25">
      <c r="A1138" s="42"/>
      <c r="B1138" s="63"/>
      <c r="C1138" s="42"/>
      <c r="D1138" s="42"/>
    </row>
    <row r="1139" spans="1:4" x14ac:dyDescent="0.25">
      <c r="A1139" s="42"/>
      <c r="B1139" s="63"/>
      <c r="C1139" s="42"/>
      <c r="D1139" s="42"/>
    </row>
    <row r="1140" spans="1:4" x14ac:dyDescent="0.25">
      <c r="A1140" s="42"/>
      <c r="B1140" s="63"/>
      <c r="C1140" s="42"/>
      <c r="D1140" s="42"/>
    </row>
    <row r="1141" spans="1:4" x14ac:dyDescent="0.25">
      <c r="A1141" s="42"/>
      <c r="B1141" s="63"/>
      <c r="C1141" s="42"/>
      <c r="D1141" s="42"/>
    </row>
    <row r="1142" spans="1:4" x14ac:dyDescent="0.25">
      <c r="A1142" s="42"/>
      <c r="B1142" s="63"/>
      <c r="C1142" s="42"/>
      <c r="D1142" s="42"/>
    </row>
    <row r="1143" spans="1:4" x14ac:dyDescent="0.25">
      <c r="A1143" s="42"/>
      <c r="B1143" s="63"/>
      <c r="C1143" s="42"/>
      <c r="D1143" s="42"/>
    </row>
    <row r="1144" spans="1:4" x14ac:dyDescent="0.25">
      <c r="A1144" s="42"/>
      <c r="B1144" s="63"/>
      <c r="C1144" s="42"/>
      <c r="D1144" s="42"/>
    </row>
    <row r="1145" spans="1:4" x14ac:dyDescent="0.25">
      <c r="A1145" s="42"/>
      <c r="B1145" s="63"/>
      <c r="C1145" s="42"/>
      <c r="D1145" s="42"/>
    </row>
    <row r="1146" spans="1:4" x14ac:dyDescent="0.25">
      <c r="A1146" s="42"/>
      <c r="B1146" s="63"/>
      <c r="C1146" s="42"/>
      <c r="D1146" s="42"/>
    </row>
    <row r="1147" spans="1:4" x14ac:dyDescent="0.25">
      <c r="A1147" s="42"/>
      <c r="B1147" s="63"/>
      <c r="C1147" s="42"/>
      <c r="D1147" s="42"/>
    </row>
    <row r="1148" spans="1:4" x14ac:dyDescent="0.25">
      <c r="A1148" s="42"/>
      <c r="B1148" s="63"/>
      <c r="C1148" s="42"/>
      <c r="D1148" s="42"/>
    </row>
    <row r="1149" spans="1:4" x14ac:dyDescent="0.25">
      <c r="A1149" s="42"/>
      <c r="B1149" s="63"/>
      <c r="C1149" s="42"/>
      <c r="D1149" s="42"/>
    </row>
    <row r="1150" spans="1:4" x14ac:dyDescent="0.25">
      <c r="A1150" s="42"/>
      <c r="B1150" s="63"/>
      <c r="C1150" s="42"/>
      <c r="D1150" s="42"/>
    </row>
    <row r="1151" spans="1:4" x14ac:dyDescent="0.25">
      <c r="A1151" s="42"/>
      <c r="B1151" s="63"/>
      <c r="C1151" s="42"/>
      <c r="D1151" s="42"/>
    </row>
    <row r="1152" spans="1:4" x14ac:dyDescent="0.25">
      <c r="A1152" s="42"/>
      <c r="B1152" s="63"/>
      <c r="C1152" s="42"/>
      <c r="D1152" s="42"/>
    </row>
    <row r="1153" spans="1:4" x14ac:dyDescent="0.25">
      <c r="A1153" s="42"/>
      <c r="B1153" s="63"/>
      <c r="C1153" s="42"/>
      <c r="D1153" s="42"/>
    </row>
    <row r="1154" spans="1:4" x14ac:dyDescent="0.25">
      <c r="A1154" s="42"/>
      <c r="B1154" s="63"/>
      <c r="C1154" s="42"/>
      <c r="D1154" s="42"/>
    </row>
    <row r="1155" spans="1:4" x14ac:dyDescent="0.25">
      <c r="A1155" s="42"/>
      <c r="B1155" s="63"/>
      <c r="C1155" s="42"/>
      <c r="D1155" s="42"/>
    </row>
    <row r="1156" spans="1:4" x14ac:dyDescent="0.25">
      <c r="A1156" s="42"/>
      <c r="B1156" s="63"/>
      <c r="C1156" s="42"/>
      <c r="D1156" s="42"/>
    </row>
    <row r="1157" spans="1:4" x14ac:dyDescent="0.25">
      <c r="A1157" s="42"/>
      <c r="B1157" s="63"/>
      <c r="C1157" s="42"/>
      <c r="D1157" s="42"/>
    </row>
    <row r="1158" spans="1:4" x14ac:dyDescent="0.25">
      <c r="A1158" s="42"/>
      <c r="B1158" s="63"/>
      <c r="C1158" s="42"/>
      <c r="D1158" s="42"/>
    </row>
    <row r="1159" spans="1:4" x14ac:dyDescent="0.25">
      <c r="A1159" s="42"/>
      <c r="B1159" s="63"/>
      <c r="C1159" s="42"/>
      <c r="D1159" s="42"/>
    </row>
    <row r="1160" spans="1:4" x14ac:dyDescent="0.25">
      <c r="A1160" s="42"/>
      <c r="B1160" s="63"/>
      <c r="C1160" s="42"/>
      <c r="D1160" s="42"/>
    </row>
    <row r="1161" spans="1:4" x14ac:dyDescent="0.25">
      <c r="A1161" s="42"/>
      <c r="B1161" s="63"/>
      <c r="C1161" s="42"/>
      <c r="D1161" s="42"/>
    </row>
    <row r="1162" spans="1:4" x14ac:dyDescent="0.25">
      <c r="A1162" s="42"/>
      <c r="B1162" s="63"/>
      <c r="C1162" s="42"/>
      <c r="D1162" s="42"/>
    </row>
    <row r="1163" spans="1:4" x14ac:dyDescent="0.25">
      <c r="A1163" s="42"/>
      <c r="B1163" s="63"/>
      <c r="C1163" s="42"/>
      <c r="D1163" s="42"/>
    </row>
    <row r="1164" spans="1:4" x14ac:dyDescent="0.25">
      <c r="A1164" s="42"/>
      <c r="B1164" s="63"/>
      <c r="C1164" s="42"/>
      <c r="D1164" s="42"/>
    </row>
    <row r="1165" spans="1:4" x14ac:dyDescent="0.25">
      <c r="A1165" s="42"/>
      <c r="B1165" s="63"/>
      <c r="C1165" s="42"/>
      <c r="D1165" s="42"/>
    </row>
    <row r="1166" spans="1:4" x14ac:dyDescent="0.25">
      <c r="A1166" s="42"/>
      <c r="B1166" s="63"/>
      <c r="C1166" s="42"/>
      <c r="D1166" s="42"/>
    </row>
    <row r="1167" spans="1:4" x14ac:dyDescent="0.25">
      <c r="A1167" s="42"/>
      <c r="B1167" s="63"/>
      <c r="C1167" s="42"/>
      <c r="D1167" s="42"/>
    </row>
    <row r="1168" spans="1:4" x14ac:dyDescent="0.25">
      <c r="A1168" s="42"/>
      <c r="B1168" s="63"/>
      <c r="C1168" s="42"/>
      <c r="D1168" s="42"/>
    </row>
    <row r="1169" spans="1:4" x14ac:dyDescent="0.25">
      <c r="A1169" s="42"/>
      <c r="B1169" s="63"/>
      <c r="C1169" s="42"/>
      <c r="D1169" s="42"/>
    </row>
    <row r="1170" spans="1:4" x14ac:dyDescent="0.25">
      <c r="A1170" s="42"/>
      <c r="B1170" s="63"/>
      <c r="C1170" s="42"/>
      <c r="D1170" s="42"/>
    </row>
    <row r="1171" spans="1:4" x14ac:dyDescent="0.25">
      <c r="A1171" s="42"/>
      <c r="B1171" s="63"/>
      <c r="C1171" s="42"/>
      <c r="D1171" s="42"/>
    </row>
    <row r="1172" spans="1:4" x14ac:dyDescent="0.25">
      <c r="A1172" s="42"/>
      <c r="B1172" s="63"/>
      <c r="C1172" s="42"/>
      <c r="D1172" s="42"/>
    </row>
    <row r="1173" spans="1:4" x14ac:dyDescent="0.25">
      <c r="A1173" s="42"/>
      <c r="B1173" s="63"/>
      <c r="C1173" s="42"/>
      <c r="D1173" s="42"/>
    </row>
    <row r="1174" spans="1:4" x14ac:dyDescent="0.25">
      <c r="A1174" s="42"/>
      <c r="B1174" s="63"/>
      <c r="C1174" s="42"/>
      <c r="D1174" s="42"/>
    </row>
    <row r="1175" spans="1:4" x14ac:dyDescent="0.25">
      <c r="A1175" s="42"/>
      <c r="B1175" s="63"/>
      <c r="C1175" s="42"/>
      <c r="D1175" s="42"/>
    </row>
    <row r="1176" spans="1:4" x14ac:dyDescent="0.25">
      <c r="A1176" s="42"/>
      <c r="B1176" s="63"/>
      <c r="C1176" s="42"/>
      <c r="D1176" s="42"/>
    </row>
    <row r="1177" spans="1:4" x14ac:dyDescent="0.25">
      <c r="A1177" s="42"/>
      <c r="B1177" s="63"/>
      <c r="C1177" s="42"/>
      <c r="D1177" s="42"/>
    </row>
    <row r="1178" spans="1:4" x14ac:dyDescent="0.25">
      <c r="A1178" s="42"/>
      <c r="B1178" s="63"/>
      <c r="C1178" s="42"/>
      <c r="D1178" s="42"/>
    </row>
    <row r="1179" spans="1:4" x14ac:dyDescent="0.25">
      <c r="A1179" s="42"/>
      <c r="B1179" s="63"/>
      <c r="C1179" s="42"/>
      <c r="D1179" s="42"/>
    </row>
    <row r="1180" spans="1:4" x14ac:dyDescent="0.25">
      <c r="A1180" s="42"/>
      <c r="B1180" s="63"/>
      <c r="C1180" s="42"/>
      <c r="D1180" s="42"/>
    </row>
    <row r="1181" spans="1:4" x14ac:dyDescent="0.25">
      <c r="A1181" s="42"/>
      <c r="B1181" s="63"/>
      <c r="C1181" s="42"/>
      <c r="D1181" s="42"/>
    </row>
    <row r="1182" spans="1:4" x14ac:dyDescent="0.25">
      <c r="A1182" s="42"/>
      <c r="B1182" s="63"/>
      <c r="C1182" s="42"/>
      <c r="D1182" s="42"/>
    </row>
    <row r="1183" spans="1:4" x14ac:dyDescent="0.25">
      <c r="A1183" s="42"/>
      <c r="B1183" s="63"/>
      <c r="C1183" s="42"/>
      <c r="D1183" s="42"/>
    </row>
    <row r="1184" spans="1:4" x14ac:dyDescent="0.25">
      <c r="A1184" s="42"/>
      <c r="B1184" s="63"/>
      <c r="C1184" s="42"/>
      <c r="D1184" s="42"/>
    </row>
    <row r="1185" spans="1:4" x14ac:dyDescent="0.25">
      <c r="A1185" s="42"/>
      <c r="B1185" s="63"/>
      <c r="C1185" s="42"/>
      <c r="D1185" s="42"/>
    </row>
    <row r="1186" spans="1:4" x14ac:dyDescent="0.25">
      <c r="A1186" s="42"/>
      <c r="B1186" s="63"/>
      <c r="C1186" s="42"/>
      <c r="D1186" s="42"/>
    </row>
    <row r="1187" spans="1:4" x14ac:dyDescent="0.25">
      <c r="A1187" s="42"/>
      <c r="B1187" s="63"/>
      <c r="C1187" s="42"/>
      <c r="D1187" s="42"/>
    </row>
    <row r="1188" spans="1:4" x14ac:dyDescent="0.25">
      <c r="A1188" s="42"/>
      <c r="B1188" s="63"/>
      <c r="C1188" s="42"/>
      <c r="D1188" s="42"/>
    </row>
    <row r="1189" spans="1:4" x14ac:dyDescent="0.25">
      <c r="A1189" s="42"/>
      <c r="B1189" s="63"/>
      <c r="C1189" s="42"/>
      <c r="D1189" s="42"/>
    </row>
    <row r="1190" spans="1:4" x14ac:dyDescent="0.25">
      <c r="A1190" s="42"/>
      <c r="B1190" s="63"/>
      <c r="C1190" s="42"/>
      <c r="D1190" s="42"/>
    </row>
    <row r="1191" spans="1:4" x14ac:dyDescent="0.25">
      <c r="A1191" s="42"/>
      <c r="B1191" s="63"/>
      <c r="C1191" s="42"/>
      <c r="D1191" s="42"/>
    </row>
    <row r="1192" spans="1:4" x14ac:dyDescent="0.25">
      <c r="A1192" s="42"/>
      <c r="B1192" s="63"/>
      <c r="C1192" s="42"/>
      <c r="D1192" s="42"/>
    </row>
    <row r="1193" spans="1:4" x14ac:dyDescent="0.25">
      <c r="A1193" s="42"/>
      <c r="B1193" s="63"/>
      <c r="C1193" s="42"/>
      <c r="D1193" s="42"/>
    </row>
    <row r="1194" spans="1:4" x14ac:dyDescent="0.25">
      <c r="A1194" s="42"/>
      <c r="B1194" s="63"/>
      <c r="C1194" s="42"/>
      <c r="D1194" s="42"/>
    </row>
    <row r="1195" spans="1:4" x14ac:dyDescent="0.25">
      <c r="A1195" s="42"/>
      <c r="B1195" s="63"/>
      <c r="C1195" s="42"/>
      <c r="D1195" s="42"/>
    </row>
    <row r="1196" spans="1:4" x14ac:dyDescent="0.25">
      <c r="A1196" s="42"/>
      <c r="B1196" s="63"/>
      <c r="C1196" s="42"/>
      <c r="D1196" s="42"/>
    </row>
    <row r="1197" spans="1:4" x14ac:dyDescent="0.25">
      <c r="A1197" s="42"/>
      <c r="B1197" s="63"/>
      <c r="C1197" s="42"/>
      <c r="D1197" s="42"/>
    </row>
    <row r="1198" spans="1:4" x14ac:dyDescent="0.25">
      <c r="A1198" s="42"/>
      <c r="B1198" s="63"/>
      <c r="C1198" s="42"/>
      <c r="D1198" s="42"/>
    </row>
    <row r="1199" spans="1:4" x14ac:dyDescent="0.25">
      <c r="A1199" s="42"/>
      <c r="B1199" s="63"/>
      <c r="C1199" s="42"/>
      <c r="D1199" s="42"/>
    </row>
    <row r="1200" spans="1:4" x14ac:dyDescent="0.25">
      <c r="A1200" s="42"/>
      <c r="B1200" s="63"/>
      <c r="C1200" s="42"/>
      <c r="D1200" s="42"/>
    </row>
    <row r="1201" spans="1:4" x14ac:dyDescent="0.25">
      <c r="A1201" s="42"/>
      <c r="B1201" s="63"/>
      <c r="C1201" s="42"/>
      <c r="D1201" s="42"/>
    </row>
    <row r="1202" spans="1:4" x14ac:dyDescent="0.25">
      <c r="A1202" s="42"/>
      <c r="B1202" s="63"/>
      <c r="C1202" s="42"/>
      <c r="D1202" s="42"/>
    </row>
    <row r="1203" spans="1:4" x14ac:dyDescent="0.25">
      <c r="A1203" s="42"/>
      <c r="B1203" s="63"/>
      <c r="C1203" s="42"/>
      <c r="D1203" s="42"/>
    </row>
    <row r="1204" spans="1:4" x14ac:dyDescent="0.25">
      <c r="A1204" s="42"/>
      <c r="B1204" s="63"/>
      <c r="C1204" s="42"/>
      <c r="D1204" s="42"/>
    </row>
    <row r="1205" spans="1:4" x14ac:dyDescent="0.25">
      <c r="A1205" s="42"/>
      <c r="B1205" s="63"/>
      <c r="C1205" s="42"/>
      <c r="D1205" s="42"/>
    </row>
    <row r="1206" spans="1:4" x14ac:dyDescent="0.25">
      <c r="A1206" s="42"/>
      <c r="B1206" s="63"/>
      <c r="C1206" s="42"/>
      <c r="D1206" s="42"/>
    </row>
    <row r="1207" spans="1:4" x14ac:dyDescent="0.25">
      <c r="A1207" s="42"/>
      <c r="B1207" s="63"/>
      <c r="C1207" s="42"/>
      <c r="D1207" s="42"/>
    </row>
    <row r="1208" spans="1:4" x14ac:dyDescent="0.25">
      <c r="A1208" s="42"/>
      <c r="B1208" s="63"/>
      <c r="C1208" s="42"/>
      <c r="D1208" s="42"/>
    </row>
    <row r="1209" spans="1:4" x14ac:dyDescent="0.25">
      <c r="A1209" s="42"/>
      <c r="B1209" s="63"/>
      <c r="C1209" s="42"/>
      <c r="D1209" s="42"/>
    </row>
    <row r="1210" spans="1:4" x14ac:dyDescent="0.25">
      <c r="A1210" s="42"/>
      <c r="B1210" s="63"/>
      <c r="C1210" s="42"/>
      <c r="D1210" s="42"/>
    </row>
    <row r="1211" spans="1:4" x14ac:dyDescent="0.25">
      <c r="A1211" s="42"/>
      <c r="B1211" s="63"/>
      <c r="C1211" s="42"/>
      <c r="D1211" s="42"/>
    </row>
    <row r="1212" spans="1:4" x14ac:dyDescent="0.25">
      <c r="A1212" s="42"/>
      <c r="B1212" s="63"/>
      <c r="C1212" s="42"/>
      <c r="D1212" s="42"/>
    </row>
    <row r="1213" spans="1:4" x14ac:dyDescent="0.25">
      <c r="A1213" s="42"/>
      <c r="B1213" s="63"/>
      <c r="C1213" s="42"/>
      <c r="D1213" s="42"/>
    </row>
    <row r="1214" spans="1:4" x14ac:dyDescent="0.25">
      <c r="A1214" s="42"/>
      <c r="B1214" s="63"/>
      <c r="C1214" s="42"/>
      <c r="D1214" s="42"/>
    </row>
    <row r="1215" spans="1:4" x14ac:dyDescent="0.25">
      <c r="A1215" s="42"/>
      <c r="B1215" s="63"/>
      <c r="C1215" s="42"/>
      <c r="D1215" s="42"/>
    </row>
    <row r="1216" spans="1:4" x14ac:dyDescent="0.25">
      <c r="A1216" s="42"/>
      <c r="B1216" s="63"/>
      <c r="C1216" s="42"/>
      <c r="D1216" s="42"/>
    </row>
    <row r="1217" spans="1:4" x14ac:dyDescent="0.25">
      <c r="A1217" s="42"/>
      <c r="B1217" s="63"/>
      <c r="C1217" s="42"/>
      <c r="D1217" s="42"/>
    </row>
    <row r="1218" spans="1:4" x14ac:dyDescent="0.25">
      <c r="A1218" s="42"/>
      <c r="B1218" s="63"/>
      <c r="C1218" s="42"/>
      <c r="D1218" s="42"/>
    </row>
    <row r="1219" spans="1:4" x14ac:dyDescent="0.25">
      <c r="A1219" s="42"/>
      <c r="B1219" s="63"/>
      <c r="C1219" s="42"/>
      <c r="D1219" s="42"/>
    </row>
    <row r="1220" spans="1:4" x14ac:dyDescent="0.25">
      <c r="A1220" s="42"/>
      <c r="B1220" s="63"/>
      <c r="C1220" s="42"/>
      <c r="D1220" s="42"/>
    </row>
    <row r="1221" spans="1:4" x14ac:dyDescent="0.25">
      <c r="A1221" s="42"/>
      <c r="B1221" s="63"/>
      <c r="C1221" s="42"/>
      <c r="D1221" s="42"/>
    </row>
    <row r="1222" spans="1:4" x14ac:dyDescent="0.25">
      <c r="A1222" s="42"/>
      <c r="B1222" s="63"/>
      <c r="C1222" s="42"/>
      <c r="D1222" s="42"/>
    </row>
    <row r="1223" spans="1:4" x14ac:dyDescent="0.25">
      <c r="A1223" s="42"/>
      <c r="B1223" s="63"/>
      <c r="C1223" s="42"/>
      <c r="D1223" s="42"/>
    </row>
    <row r="1224" spans="1:4" x14ac:dyDescent="0.25">
      <c r="A1224" s="42"/>
      <c r="B1224" s="63"/>
      <c r="C1224" s="42"/>
      <c r="D1224" s="42"/>
    </row>
    <row r="1225" spans="1:4" x14ac:dyDescent="0.25">
      <c r="A1225" s="42"/>
      <c r="B1225" s="63"/>
      <c r="C1225" s="42"/>
      <c r="D1225" s="42"/>
    </row>
    <row r="1226" spans="1:4" x14ac:dyDescent="0.25">
      <c r="A1226" s="42"/>
      <c r="B1226" s="63"/>
      <c r="C1226" s="42"/>
      <c r="D1226" s="42"/>
    </row>
    <row r="1227" spans="1:4" x14ac:dyDescent="0.25">
      <c r="A1227" s="42"/>
      <c r="B1227" s="63"/>
      <c r="C1227" s="42"/>
      <c r="D1227" s="42"/>
    </row>
    <row r="1228" spans="1:4" x14ac:dyDescent="0.25">
      <c r="A1228" s="42"/>
      <c r="B1228" s="63"/>
      <c r="C1228" s="42"/>
      <c r="D1228" s="42"/>
    </row>
    <row r="1229" spans="1:4" x14ac:dyDescent="0.25">
      <c r="A1229" s="42"/>
      <c r="B1229" s="63"/>
      <c r="C1229" s="42"/>
      <c r="D1229" s="42"/>
    </row>
    <row r="1230" spans="1:4" x14ac:dyDescent="0.25">
      <c r="A1230" s="42"/>
      <c r="B1230" s="63"/>
      <c r="C1230" s="42"/>
      <c r="D1230" s="42"/>
    </row>
    <row r="1231" spans="1:4" x14ac:dyDescent="0.25">
      <c r="A1231" s="42"/>
      <c r="B1231" s="63"/>
      <c r="C1231" s="42"/>
      <c r="D1231" s="42"/>
    </row>
    <row r="1232" spans="1:4" x14ac:dyDescent="0.25">
      <c r="A1232" s="42"/>
      <c r="B1232" s="63"/>
      <c r="C1232" s="42"/>
      <c r="D1232" s="42"/>
    </row>
    <row r="1233" spans="1:4" x14ac:dyDescent="0.25">
      <c r="A1233" s="42"/>
      <c r="B1233" s="63"/>
      <c r="C1233" s="42"/>
      <c r="D1233" s="42"/>
    </row>
    <row r="1234" spans="1:4" x14ac:dyDescent="0.25">
      <c r="A1234" s="42"/>
      <c r="B1234" s="63"/>
      <c r="C1234" s="42"/>
      <c r="D1234" s="42"/>
    </row>
    <row r="1235" spans="1:4" x14ac:dyDescent="0.25">
      <c r="A1235" s="42"/>
      <c r="B1235" s="63"/>
      <c r="C1235" s="42"/>
      <c r="D1235" s="42"/>
    </row>
    <row r="1236" spans="1:4" x14ac:dyDescent="0.25">
      <c r="A1236" s="42"/>
      <c r="B1236" s="63"/>
      <c r="C1236" s="42"/>
      <c r="D1236" s="42"/>
    </row>
    <row r="1237" spans="1:4" x14ac:dyDescent="0.25">
      <c r="A1237" s="42"/>
      <c r="B1237" s="63"/>
      <c r="C1237" s="42"/>
      <c r="D1237" s="42"/>
    </row>
    <row r="1238" spans="1:4" x14ac:dyDescent="0.25">
      <c r="A1238" s="42"/>
      <c r="B1238" s="63"/>
      <c r="C1238" s="42"/>
      <c r="D1238" s="42"/>
    </row>
    <row r="1239" spans="1:4" x14ac:dyDescent="0.25">
      <c r="A1239" s="42"/>
      <c r="B1239" s="63"/>
      <c r="C1239" s="42"/>
      <c r="D1239" s="42"/>
    </row>
    <row r="1240" spans="1:4" x14ac:dyDescent="0.25">
      <c r="A1240" s="42"/>
      <c r="B1240" s="63"/>
      <c r="C1240" s="42"/>
      <c r="D1240" s="42"/>
    </row>
    <row r="1241" spans="1:4" x14ac:dyDescent="0.25">
      <c r="A1241" s="42"/>
      <c r="B1241" s="63"/>
      <c r="C1241" s="42"/>
      <c r="D1241" s="42"/>
    </row>
    <row r="1242" spans="1:4" x14ac:dyDescent="0.25">
      <c r="A1242" s="42"/>
      <c r="B1242" s="63"/>
      <c r="C1242" s="42"/>
      <c r="D1242" s="42"/>
    </row>
    <row r="1243" spans="1:4" x14ac:dyDescent="0.25">
      <c r="A1243" s="42"/>
      <c r="B1243" s="63"/>
      <c r="C1243" s="42"/>
      <c r="D1243" s="42"/>
    </row>
    <row r="1244" spans="1:4" x14ac:dyDescent="0.25">
      <c r="A1244" s="42"/>
      <c r="B1244" s="63"/>
      <c r="C1244" s="42"/>
      <c r="D1244" s="42"/>
    </row>
    <row r="1245" spans="1:4" x14ac:dyDescent="0.25">
      <c r="A1245" s="42"/>
      <c r="B1245" s="63"/>
      <c r="C1245" s="42"/>
      <c r="D1245" s="42"/>
    </row>
    <row r="1246" spans="1:4" x14ac:dyDescent="0.25">
      <c r="A1246" s="42"/>
      <c r="B1246" s="63"/>
      <c r="C1246" s="42"/>
      <c r="D1246" s="42"/>
    </row>
    <row r="1247" spans="1:4" x14ac:dyDescent="0.25">
      <c r="A1247" s="42"/>
      <c r="B1247" s="63"/>
      <c r="C1247" s="42"/>
      <c r="D1247" s="42"/>
    </row>
    <row r="1248" spans="1:4" x14ac:dyDescent="0.25">
      <c r="A1248" s="42"/>
      <c r="B1248" s="63"/>
      <c r="C1248" s="42"/>
      <c r="D1248" s="42"/>
    </row>
    <row r="1249" spans="1:4" x14ac:dyDescent="0.25">
      <c r="A1249" s="42"/>
      <c r="B1249" s="63"/>
      <c r="C1249" s="42"/>
      <c r="D1249" s="42"/>
    </row>
    <row r="1250" spans="1:4" x14ac:dyDescent="0.25">
      <c r="A1250" s="42"/>
      <c r="B1250" s="63"/>
      <c r="C1250" s="42"/>
      <c r="D1250" s="42"/>
    </row>
    <row r="1251" spans="1:4" x14ac:dyDescent="0.25">
      <c r="A1251" s="42"/>
      <c r="B1251" s="63"/>
      <c r="C1251" s="42"/>
      <c r="D1251" s="42"/>
    </row>
    <row r="1252" spans="1:4" x14ac:dyDescent="0.25">
      <c r="A1252" s="42"/>
      <c r="B1252" s="63"/>
      <c r="C1252" s="42"/>
      <c r="D1252" s="42"/>
    </row>
    <row r="1253" spans="1:4" x14ac:dyDescent="0.25">
      <c r="A1253" s="42"/>
      <c r="B1253" s="63"/>
      <c r="C1253" s="42"/>
      <c r="D1253" s="42"/>
    </row>
    <row r="1254" spans="1:4" x14ac:dyDescent="0.25">
      <c r="A1254" s="42"/>
      <c r="B1254" s="63"/>
      <c r="C1254" s="42"/>
      <c r="D1254" s="42"/>
    </row>
    <row r="1255" spans="1:4" x14ac:dyDescent="0.25">
      <c r="A1255" s="42"/>
      <c r="B1255" s="63"/>
      <c r="C1255" s="42"/>
      <c r="D1255" s="42"/>
    </row>
    <row r="1256" spans="1:4" x14ac:dyDescent="0.25">
      <c r="A1256" s="42"/>
      <c r="B1256" s="63"/>
      <c r="C1256" s="42"/>
      <c r="D1256" s="42"/>
    </row>
    <row r="1257" spans="1:4" x14ac:dyDescent="0.25">
      <c r="A1257" s="42"/>
      <c r="B1257" s="63"/>
      <c r="C1257" s="42"/>
      <c r="D1257" s="42"/>
    </row>
    <row r="1258" spans="1:4" x14ac:dyDescent="0.25">
      <c r="A1258" s="42"/>
      <c r="B1258" s="63"/>
      <c r="C1258" s="42"/>
      <c r="D1258" s="42"/>
    </row>
    <row r="1259" spans="1:4" x14ac:dyDescent="0.25">
      <c r="A1259" s="42"/>
      <c r="B1259" s="63"/>
      <c r="C1259" s="42"/>
      <c r="D1259" s="42"/>
    </row>
    <row r="1260" spans="1:4" x14ac:dyDescent="0.25">
      <c r="A1260" s="42"/>
      <c r="B1260" s="63"/>
      <c r="C1260" s="42"/>
      <c r="D1260" s="42"/>
    </row>
    <row r="1261" spans="1:4" x14ac:dyDescent="0.25">
      <c r="A1261" s="42"/>
      <c r="B1261" s="63"/>
      <c r="C1261" s="42"/>
      <c r="D1261" s="42"/>
    </row>
    <row r="1262" spans="1:4" x14ac:dyDescent="0.25">
      <c r="A1262" s="42"/>
      <c r="B1262" s="63"/>
      <c r="C1262" s="42"/>
      <c r="D1262" s="42"/>
    </row>
    <row r="1263" spans="1:4" x14ac:dyDescent="0.25">
      <c r="A1263" s="42"/>
      <c r="B1263" s="63"/>
      <c r="C1263" s="42"/>
      <c r="D1263" s="42"/>
    </row>
    <row r="1264" spans="1:4" x14ac:dyDescent="0.25">
      <c r="A1264" s="42"/>
      <c r="B1264" s="63"/>
      <c r="C1264" s="42"/>
      <c r="D1264" s="42"/>
    </row>
    <row r="1265" spans="1:4" x14ac:dyDescent="0.25">
      <c r="A1265" s="42"/>
      <c r="B1265" s="63"/>
      <c r="C1265" s="42"/>
      <c r="D1265" s="42"/>
    </row>
    <row r="1266" spans="1:4" x14ac:dyDescent="0.25">
      <c r="A1266" s="42"/>
      <c r="B1266" s="63"/>
      <c r="C1266" s="42"/>
      <c r="D1266" s="42"/>
    </row>
    <row r="1267" spans="1:4" x14ac:dyDescent="0.25">
      <c r="A1267" s="42"/>
      <c r="B1267" s="63"/>
      <c r="C1267" s="42"/>
      <c r="D1267" s="42"/>
    </row>
    <row r="1268" spans="1:4" x14ac:dyDescent="0.25">
      <c r="A1268" s="42"/>
      <c r="B1268" s="63"/>
      <c r="C1268" s="42"/>
      <c r="D1268" s="42"/>
    </row>
    <row r="1269" spans="1:4" x14ac:dyDescent="0.25">
      <c r="A1269" s="42"/>
      <c r="B1269" s="63"/>
      <c r="C1269" s="42"/>
      <c r="D1269" s="42"/>
    </row>
    <row r="1270" spans="1:4" x14ac:dyDescent="0.25">
      <c r="A1270" s="42"/>
      <c r="B1270" s="63"/>
      <c r="C1270" s="42"/>
      <c r="D1270" s="42"/>
    </row>
    <row r="1271" spans="1:4" x14ac:dyDescent="0.25">
      <c r="A1271" s="42"/>
      <c r="B1271" s="63"/>
      <c r="C1271" s="42"/>
      <c r="D1271" s="42"/>
    </row>
    <row r="1272" spans="1:4" x14ac:dyDescent="0.25">
      <c r="A1272" s="42"/>
      <c r="B1272" s="63"/>
      <c r="C1272" s="42"/>
      <c r="D1272" s="42"/>
    </row>
    <row r="1273" spans="1:4" x14ac:dyDescent="0.25">
      <c r="A1273" s="42"/>
      <c r="B1273" s="63"/>
      <c r="C1273" s="42"/>
      <c r="D1273" s="42"/>
    </row>
    <row r="1274" spans="1:4" x14ac:dyDescent="0.25">
      <c r="A1274" s="42"/>
      <c r="B1274" s="63"/>
      <c r="C1274" s="42"/>
      <c r="D1274" s="42"/>
    </row>
    <row r="1275" spans="1:4" x14ac:dyDescent="0.25">
      <c r="A1275" s="42"/>
      <c r="B1275" s="63"/>
      <c r="C1275" s="42"/>
      <c r="D1275" s="42"/>
    </row>
    <row r="1276" spans="1:4" x14ac:dyDescent="0.25">
      <c r="A1276" s="42"/>
      <c r="B1276" s="63"/>
      <c r="C1276" s="42"/>
      <c r="D1276" s="42"/>
    </row>
    <row r="1277" spans="1:4" x14ac:dyDescent="0.25">
      <c r="A1277" s="42"/>
      <c r="B1277" s="63"/>
      <c r="C1277" s="42"/>
      <c r="D1277" s="42"/>
    </row>
    <row r="1278" spans="1:4" x14ac:dyDescent="0.25">
      <c r="A1278" s="42"/>
      <c r="B1278" s="63"/>
      <c r="C1278" s="42"/>
      <c r="D1278" s="42"/>
    </row>
    <row r="1279" spans="1:4" x14ac:dyDescent="0.25">
      <c r="A1279" s="42"/>
      <c r="B1279" s="63"/>
      <c r="C1279" s="42"/>
      <c r="D1279" s="42"/>
    </row>
    <row r="1280" spans="1:4" x14ac:dyDescent="0.25">
      <c r="A1280" s="42"/>
      <c r="B1280" s="63"/>
      <c r="C1280" s="42"/>
      <c r="D1280" s="42"/>
    </row>
    <row r="1281" spans="1:4" x14ac:dyDescent="0.25">
      <c r="A1281" s="42"/>
      <c r="B1281" s="63"/>
      <c r="C1281" s="42"/>
      <c r="D1281" s="42"/>
    </row>
    <row r="1282" spans="1:4" x14ac:dyDescent="0.25">
      <c r="A1282" s="42"/>
      <c r="B1282" s="63"/>
      <c r="C1282" s="42"/>
      <c r="D1282" s="42"/>
    </row>
    <row r="1283" spans="1:4" x14ac:dyDescent="0.25">
      <c r="A1283" s="42"/>
      <c r="B1283" s="63"/>
      <c r="C1283" s="42"/>
      <c r="D1283" s="42"/>
    </row>
    <row r="1284" spans="1:4" x14ac:dyDescent="0.25">
      <c r="A1284" s="42"/>
      <c r="B1284" s="63"/>
      <c r="C1284" s="42"/>
      <c r="D1284" s="42"/>
    </row>
    <row r="1285" spans="1:4" x14ac:dyDescent="0.25">
      <c r="A1285" s="42"/>
      <c r="B1285" s="63"/>
      <c r="C1285" s="42"/>
      <c r="D1285" s="42"/>
    </row>
    <row r="1286" spans="1:4" x14ac:dyDescent="0.25">
      <c r="A1286" s="42"/>
      <c r="B1286" s="63"/>
      <c r="C1286" s="42"/>
      <c r="D1286" s="42"/>
    </row>
    <row r="1287" spans="1:4" x14ac:dyDescent="0.25">
      <c r="A1287" s="42"/>
      <c r="B1287" s="63"/>
      <c r="C1287" s="42"/>
      <c r="D1287" s="42"/>
    </row>
    <row r="1288" spans="1:4" x14ac:dyDescent="0.25">
      <c r="A1288" s="42"/>
      <c r="B1288" s="63"/>
      <c r="C1288" s="42"/>
      <c r="D1288" s="42"/>
    </row>
    <row r="1289" spans="1:4" x14ac:dyDescent="0.25">
      <c r="A1289" s="42"/>
      <c r="B1289" s="63"/>
      <c r="C1289" s="42"/>
      <c r="D1289" s="42"/>
    </row>
    <row r="1290" spans="1:4" x14ac:dyDescent="0.25">
      <c r="A1290" s="42"/>
      <c r="B1290" s="63"/>
      <c r="C1290" s="42"/>
      <c r="D1290" s="42"/>
    </row>
    <row r="1291" spans="1:4" x14ac:dyDescent="0.25">
      <c r="A1291" s="42"/>
      <c r="B1291" s="63"/>
      <c r="C1291" s="42"/>
      <c r="D1291" s="42"/>
    </row>
    <row r="1292" spans="1:4" x14ac:dyDescent="0.25">
      <c r="A1292" s="42"/>
      <c r="B1292" s="63"/>
      <c r="C1292" s="42"/>
      <c r="D1292" s="42"/>
    </row>
    <row r="1293" spans="1:4" x14ac:dyDescent="0.25">
      <c r="A1293" s="42"/>
      <c r="B1293" s="63"/>
      <c r="C1293" s="42"/>
      <c r="D1293" s="42"/>
    </row>
    <row r="1294" spans="1:4" x14ac:dyDescent="0.25">
      <c r="A1294" s="42"/>
      <c r="B1294" s="63"/>
      <c r="C1294" s="42"/>
      <c r="D1294" s="42"/>
    </row>
    <row r="1295" spans="1:4" x14ac:dyDescent="0.25">
      <c r="A1295" s="42"/>
      <c r="B1295" s="63"/>
      <c r="C1295" s="42"/>
      <c r="D1295" s="42"/>
    </row>
    <row r="1296" spans="1:4" x14ac:dyDescent="0.25">
      <c r="A1296" s="42"/>
      <c r="B1296" s="63"/>
      <c r="C1296" s="42"/>
      <c r="D1296" s="42"/>
    </row>
    <row r="1297" spans="1:4" x14ac:dyDescent="0.25">
      <c r="A1297" s="42"/>
      <c r="B1297" s="63"/>
      <c r="C1297" s="42"/>
      <c r="D1297" s="42"/>
    </row>
    <row r="1298" spans="1:4" x14ac:dyDescent="0.25">
      <c r="A1298" s="42"/>
      <c r="B1298" s="63"/>
      <c r="C1298" s="42"/>
      <c r="D1298" s="42"/>
    </row>
    <row r="1299" spans="1:4" x14ac:dyDescent="0.25">
      <c r="A1299" s="42"/>
      <c r="B1299" s="63"/>
      <c r="C1299" s="42"/>
      <c r="D1299" s="42"/>
    </row>
    <row r="1300" spans="1:4" x14ac:dyDescent="0.25">
      <c r="A1300" s="42"/>
      <c r="B1300" s="63"/>
      <c r="C1300" s="42"/>
      <c r="D1300" s="42"/>
    </row>
    <row r="1301" spans="1:4" x14ac:dyDescent="0.25">
      <c r="A1301" s="42"/>
      <c r="B1301" s="63"/>
      <c r="C1301" s="42"/>
      <c r="D1301" s="42"/>
    </row>
    <row r="1302" spans="1:4" x14ac:dyDescent="0.25">
      <c r="A1302" s="42"/>
      <c r="B1302" s="63"/>
      <c r="C1302" s="42"/>
      <c r="D1302" s="42"/>
    </row>
    <row r="1303" spans="1:4" x14ac:dyDescent="0.25">
      <c r="A1303" s="42"/>
      <c r="B1303" s="63"/>
      <c r="C1303" s="42"/>
      <c r="D1303" s="42"/>
    </row>
    <row r="1304" spans="1:4" x14ac:dyDescent="0.25">
      <c r="A1304" s="42"/>
      <c r="B1304" s="63"/>
      <c r="C1304" s="42"/>
      <c r="D1304" s="42"/>
    </row>
    <row r="1305" spans="1:4" x14ac:dyDescent="0.25">
      <c r="A1305" s="42"/>
      <c r="B1305" s="63"/>
      <c r="C1305" s="42"/>
      <c r="D1305" s="42"/>
    </row>
    <row r="1306" spans="1:4" x14ac:dyDescent="0.25">
      <c r="A1306" s="42"/>
      <c r="B1306" s="63"/>
      <c r="C1306" s="42"/>
      <c r="D1306" s="42"/>
    </row>
    <row r="1307" spans="1:4" x14ac:dyDescent="0.25">
      <c r="A1307" s="42"/>
      <c r="B1307" s="63"/>
      <c r="C1307" s="42"/>
      <c r="D1307" s="42"/>
    </row>
    <row r="1308" spans="1:4" x14ac:dyDescent="0.25">
      <c r="A1308" s="42"/>
      <c r="B1308" s="63"/>
      <c r="C1308" s="42"/>
      <c r="D1308" s="42"/>
    </row>
    <row r="1309" spans="1:4" x14ac:dyDescent="0.25">
      <c r="A1309" s="42"/>
      <c r="B1309" s="63"/>
      <c r="C1309" s="42"/>
      <c r="D1309" s="42"/>
    </row>
    <row r="1310" spans="1:4" x14ac:dyDescent="0.25">
      <c r="A1310" s="42"/>
      <c r="B1310" s="63"/>
      <c r="C1310" s="42"/>
      <c r="D1310" s="42"/>
    </row>
    <row r="1311" spans="1:4" x14ac:dyDescent="0.25">
      <c r="A1311" s="42"/>
      <c r="B1311" s="63"/>
      <c r="C1311" s="42"/>
      <c r="D1311" s="42"/>
    </row>
    <row r="1312" spans="1:4" x14ac:dyDescent="0.25">
      <c r="A1312" s="42"/>
      <c r="B1312" s="63"/>
      <c r="C1312" s="42"/>
      <c r="D1312" s="42"/>
    </row>
    <row r="1313" spans="1:4" x14ac:dyDescent="0.25">
      <c r="A1313" s="42"/>
      <c r="B1313" s="63"/>
      <c r="C1313" s="42"/>
      <c r="D1313" s="42"/>
    </row>
    <row r="1314" spans="1:4" x14ac:dyDescent="0.25">
      <c r="A1314" s="42"/>
      <c r="B1314" s="63"/>
      <c r="C1314" s="42"/>
      <c r="D1314" s="42"/>
    </row>
    <row r="1315" spans="1:4" x14ac:dyDescent="0.25">
      <c r="A1315" s="42"/>
      <c r="B1315" s="63"/>
      <c r="C1315" s="42"/>
      <c r="D1315" s="42"/>
    </row>
    <row r="1316" spans="1:4" x14ac:dyDescent="0.25">
      <c r="A1316" s="42"/>
      <c r="B1316" s="63"/>
      <c r="C1316" s="42"/>
      <c r="D1316" s="42"/>
    </row>
    <row r="1317" spans="1:4" x14ac:dyDescent="0.25">
      <c r="A1317" s="42"/>
      <c r="B1317" s="63"/>
      <c r="C1317" s="42"/>
      <c r="D1317" s="42"/>
    </row>
    <row r="1318" spans="1:4" x14ac:dyDescent="0.25">
      <c r="A1318" s="42"/>
      <c r="B1318" s="63"/>
      <c r="C1318" s="42"/>
      <c r="D1318" s="42"/>
    </row>
    <row r="1319" spans="1:4" x14ac:dyDescent="0.25">
      <c r="A1319" s="42"/>
      <c r="B1319" s="63"/>
      <c r="C1319" s="42"/>
      <c r="D1319" s="42"/>
    </row>
    <row r="1320" spans="1:4" x14ac:dyDescent="0.25">
      <c r="A1320" s="42"/>
      <c r="B1320" s="63"/>
      <c r="C1320" s="42"/>
      <c r="D1320" s="42"/>
    </row>
    <row r="1321" spans="1:4" x14ac:dyDescent="0.25">
      <c r="A1321" s="42"/>
      <c r="B1321" s="63"/>
      <c r="C1321" s="42"/>
      <c r="D1321" s="42"/>
    </row>
    <row r="1322" spans="1:4" x14ac:dyDescent="0.25">
      <c r="A1322" s="42"/>
      <c r="B1322" s="63"/>
      <c r="C1322" s="42"/>
      <c r="D1322" s="42"/>
    </row>
    <row r="1323" spans="1:4" x14ac:dyDescent="0.25">
      <c r="A1323" s="42"/>
      <c r="B1323" s="63"/>
      <c r="C1323" s="42"/>
      <c r="D1323" s="42"/>
    </row>
    <row r="1324" spans="1:4" x14ac:dyDescent="0.25">
      <c r="A1324" s="42"/>
      <c r="B1324" s="63"/>
      <c r="C1324" s="42"/>
      <c r="D1324" s="42"/>
    </row>
    <row r="1325" spans="1:4" x14ac:dyDescent="0.25">
      <c r="A1325" s="42"/>
      <c r="B1325" s="63"/>
      <c r="C1325" s="42"/>
      <c r="D1325" s="42"/>
    </row>
    <row r="1326" spans="1:4" x14ac:dyDescent="0.25">
      <c r="A1326" s="42"/>
      <c r="B1326" s="63"/>
      <c r="C1326" s="42"/>
      <c r="D1326" s="42"/>
    </row>
    <row r="1327" spans="1:4" x14ac:dyDescent="0.25">
      <c r="A1327" s="42"/>
      <c r="B1327" s="63"/>
      <c r="C1327" s="42"/>
      <c r="D1327" s="42"/>
    </row>
    <row r="1328" spans="1:4" x14ac:dyDescent="0.25">
      <c r="A1328" s="42"/>
      <c r="B1328" s="63"/>
      <c r="C1328" s="42"/>
      <c r="D1328" s="42"/>
    </row>
    <row r="1329" spans="1:4" x14ac:dyDescent="0.25">
      <c r="A1329" s="42"/>
      <c r="B1329" s="63"/>
      <c r="C1329" s="42"/>
      <c r="D1329" s="42"/>
    </row>
    <row r="1330" spans="1:4" x14ac:dyDescent="0.25">
      <c r="A1330" s="42"/>
      <c r="B1330" s="63"/>
      <c r="C1330" s="42"/>
      <c r="D1330" s="42"/>
    </row>
    <row r="1331" spans="1:4" x14ac:dyDescent="0.25">
      <c r="A1331" s="42"/>
      <c r="B1331" s="63"/>
      <c r="C1331" s="42"/>
      <c r="D1331" s="42"/>
    </row>
    <row r="1332" spans="1:4" x14ac:dyDescent="0.25">
      <c r="A1332" s="42"/>
      <c r="B1332" s="63"/>
      <c r="C1332" s="42"/>
      <c r="D1332" s="42"/>
    </row>
    <row r="1333" spans="1:4" x14ac:dyDescent="0.25">
      <c r="A1333" s="42"/>
      <c r="B1333" s="63"/>
      <c r="C1333" s="42"/>
      <c r="D1333" s="42"/>
    </row>
    <row r="1334" spans="1:4" x14ac:dyDescent="0.25">
      <c r="A1334" s="42"/>
      <c r="B1334" s="63"/>
      <c r="C1334" s="42"/>
      <c r="D1334" s="42"/>
    </row>
    <row r="1335" spans="1:4" x14ac:dyDescent="0.25">
      <c r="A1335" s="42"/>
      <c r="B1335" s="63"/>
      <c r="C1335" s="42"/>
      <c r="D1335" s="42"/>
    </row>
    <row r="1336" spans="1:4" x14ac:dyDescent="0.25">
      <c r="A1336" s="42"/>
      <c r="B1336" s="63"/>
      <c r="C1336" s="42"/>
      <c r="D1336" s="42"/>
    </row>
    <row r="1337" spans="1:4" x14ac:dyDescent="0.25">
      <c r="A1337" s="42"/>
      <c r="B1337" s="63"/>
      <c r="C1337" s="42"/>
      <c r="D1337" s="42"/>
    </row>
    <row r="1338" spans="1:4" x14ac:dyDescent="0.25">
      <c r="A1338" s="42"/>
      <c r="B1338" s="63"/>
      <c r="C1338" s="42"/>
      <c r="D1338" s="42"/>
    </row>
    <row r="1339" spans="1:4" x14ac:dyDescent="0.25">
      <c r="A1339" s="42"/>
      <c r="B1339" s="63"/>
      <c r="C1339" s="42"/>
      <c r="D1339" s="42"/>
    </row>
    <row r="1340" spans="1:4" x14ac:dyDescent="0.25">
      <c r="A1340" s="42"/>
      <c r="B1340" s="63"/>
      <c r="C1340" s="42"/>
      <c r="D1340" s="42"/>
    </row>
    <row r="1341" spans="1:4" x14ac:dyDescent="0.25">
      <c r="A1341" s="42"/>
      <c r="B1341" s="63"/>
      <c r="C1341" s="42"/>
      <c r="D1341" s="42"/>
    </row>
    <row r="1342" spans="1:4" x14ac:dyDescent="0.25">
      <c r="A1342" s="42"/>
      <c r="B1342" s="63"/>
      <c r="C1342" s="42"/>
      <c r="D1342" s="42"/>
    </row>
    <row r="1343" spans="1:4" x14ac:dyDescent="0.25">
      <c r="A1343" s="42"/>
      <c r="B1343" s="63"/>
      <c r="C1343" s="42"/>
      <c r="D1343" s="42"/>
    </row>
    <row r="1344" spans="1:4" x14ac:dyDescent="0.25">
      <c r="A1344" s="42"/>
      <c r="B1344" s="63"/>
      <c r="C1344" s="42"/>
      <c r="D1344" s="42"/>
    </row>
    <row r="1345" spans="1:4" x14ac:dyDescent="0.25">
      <c r="A1345" s="42"/>
      <c r="B1345" s="63"/>
      <c r="C1345" s="42"/>
      <c r="D1345" s="42"/>
    </row>
    <row r="1346" spans="1:4" x14ac:dyDescent="0.25">
      <c r="A1346" s="42"/>
      <c r="B1346" s="63"/>
      <c r="C1346" s="42"/>
      <c r="D1346" s="42"/>
    </row>
    <row r="1347" spans="1:4" x14ac:dyDescent="0.25">
      <c r="A1347" s="42"/>
      <c r="B1347" s="63"/>
      <c r="C1347" s="42"/>
      <c r="D1347" s="42"/>
    </row>
    <row r="1348" spans="1:4" x14ac:dyDescent="0.25">
      <c r="A1348" s="42"/>
      <c r="B1348" s="63"/>
      <c r="C1348" s="42"/>
      <c r="D1348" s="42"/>
    </row>
    <row r="1349" spans="1:4" x14ac:dyDescent="0.25">
      <c r="A1349" s="42"/>
      <c r="B1349" s="63"/>
      <c r="C1349" s="42"/>
      <c r="D1349" s="42"/>
    </row>
    <row r="1350" spans="1:4" x14ac:dyDescent="0.25">
      <c r="A1350" s="42"/>
      <c r="B1350" s="63"/>
      <c r="C1350" s="42"/>
      <c r="D1350" s="42"/>
    </row>
    <row r="1351" spans="1:4" x14ac:dyDescent="0.25">
      <c r="A1351" s="42"/>
      <c r="B1351" s="63"/>
      <c r="C1351" s="42"/>
      <c r="D1351" s="42"/>
    </row>
    <row r="1352" spans="1:4" x14ac:dyDescent="0.25">
      <c r="A1352" s="42"/>
      <c r="B1352" s="63"/>
      <c r="C1352" s="42"/>
      <c r="D1352" s="42"/>
    </row>
    <row r="1353" spans="1:4" x14ac:dyDescent="0.25">
      <c r="A1353" s="42"/>
      <c r="B1353" s="63"/>
      <c r="C1353" s="42"/>
      <c r="D1353" s="42"/>
    </row>
    <row r="1354" spans="1:4" x14ac:dyDescent="0.25">
      <c r="A1354" s="42"/>
      <c r="B1354" s="63"/>
      <c r="C1354" s="42"/>
      <c r="D1354" s="42"/>
    </row>
    <row r="1355" spans="1:4" x14ac:dyDescent="0.25">
      <c r="A1355" s="42"/>
      <c r="B1355" s="63"/>
      <c r="C1355" s="42"/>
      <c r="D1355" s="42"/>
    </row>
    <row r="1356" spans="1:4" x14ac:dyDescent="0.25">
      <c r="A1356" s="42"/>
      <c r="B1356" s="63"/>
      <c r="C1356" s="42"/>
      <c r="D1356" s="42"/>
    </row>
    <row r="1357" spans="1:4" x14ac:dyDescent="0.25">
      <c r="A1357" s="42"/>
      <c r="B1357" s="63"/>
      <c r="C1357" s="42"/>
      <c r="D1357" s="42"/>
    </row>
    <row r="1358" spans="1:4" x14ac:dyDescent="0.25">
      <c r="A1358" s="42"/>
      <c r="B1358" s="63"/>
      <c r="C1358" s="42"/>
      <c r="D1358" s="42"/>
    </row>
    <row r="1359" spans="1:4" x14ac:dyDescent="0.25">
      <c r="A1359" s="42"/>
      <c r="B1359" s="63"/>
      <c r="C1359" s="42"/>
      <c r="D1359" s="42"/>
    </row>
    <row r="1360" spans="1:4" x14ac:dyDescent="0.25">
      <c r="A1360" s="42"/>
      <c r="B1360" s="63"/>
      <c r="C1360" s="42"/>
      <c r="D1360" s="42"/>
    </row>
    <row r="1361" spans="1:4" x14ac:dyDescent="0.25">
      <c r="A1361" s="42"/>
      <c r="B1361" s="63"/>
      <c r="C1361" s="42"/>
      <c r="D1361" s="42"/>
    </row>
    <row r="1362" spans="1:4" x14ac:dyDescent="0.25">
      <c r="A1362" s="42"/>
      <c r="B1362" s="63"/>
      <c r="C1362" s="42"/>
      <c r="D1362" s="42"/>
    </row>
    <row r="1363" spans="1:4" x14ac:dyDescent="0.25">
      <c r="A1363" s="42"/>
      <c r="B1363" s="63"/>
      <c r="C1363" s="42"/>
      <c r="D1363" s="42"/>
    </row>
    <row r="1364" spans="1:4" x14ac:dyDescent="0.25">
      <c r="A1364" s="42"/>
      <c r="B1364" s="63"/>
      <c r="C1364" s="42"/>
      <c r="D1364" s="42"/>
    </row>
    <row r="1365" spans="1:4" x14ac:dyDescent="0.25">
      <c r="A1365" s="42"/>
      <c r="B1365" s="63"/>
      <c r="C1365" s="42"/>
      <c r="D1365" s="42"/>
    </row>
    <row r="1366" spans="1:4" x14ac:dyDescent="0.25">
      <c r="A1366" s="42"/>
      <c r="B1366" s="63"/>
      <c r="C1366" s="42"/>
      <c r="D1366" s="42"/>
    </row>
    <row r="1367" spans="1:4" x14ac:dyDescent="0.25">
      <c r="A1367" s="42"/>
      <c r="B1367" s="63"/>
      <c r="C1367" s="42"/>
      <c r="D1367" s="42"/>
    </row>
    <row r="1368" spans="1:4" x14ac:dyDescent="0.25">
      <c r="A1368" s="42"/>
      <c r="B1368" s="63"/>
      <c r="C1368" s="42"/>
      <c r="D1368" s="42"/>
    </row>
    <row r="1369" spans="1:4" x14ac:dyDescent="0.25">
      <c r="A1369" s="42"/>
      <c r="B1369" s="63"/>
      <c r="C1369" s="42"/>
      <c r="D1369" s="42"/>
    </row>
    <row r="1370" spans="1:4" x14ac:dyDescent="0.25">
      <c r="A1370" s="42"/>
      <c r="B1370" s="63"/>
      <c r="C1370" s="42"/>
      <c r="D1370" s="42"/>
    </row>
    <row r="1371" spans="1:4" x14ac:dyDescent="0.25">
      <c r="A1371" s="42"/>
      <c r="B1371" s="63"/>
      <c r="C1371" s="42"/>
      <c r="D1371" s="42"/>
    </row>
    <row r="1372" spans="1:4" x14ac:dyDescent="0.25">
      <c r="A1372" s="42"/>
      <c r="B1372" s="63"/>
      <c r="C1372" s="42"/>
      <c r="D1372" s="42"/>
    </row>
    <row r="1373" spans="1:4" x14ac:dyDescent="0.25">
      <c r="A1373" s="42"/>
      <c r="B1373" s="63"/>
      <c r="C1373" s="42"/>
      <c r="D1373" s="42"/>
    </row>
    <row r="1374" spans="1:4" x14ac:dyDescent="0.25">
      <c r="A1374" s="42"/>
      <c r="B1374" s="63"/>
      <c r="C1374" s="42"/>
      <c r="D1374" s="42"/>
    </row>
    <row r="1375" spans="1:4" x14ac:dyDescent="0.25">
      <c r="A1375" s="42"/>
      <c r="B1375" s="63"/>
      <c r="C1375" s="42"/>
      <c r="D1375" s="42"/>
    </row>
    <row r="1376" spans="1:4" x14ac:dyDescent="0.25">
      <c r="A1376" s="42"/>
      <c r="B1376" s="63"/>
      <c r="C1376" s="42"/>
      <c r="D1376" s="42"/>
    </row>
    <row r="1377" spans="1:4" x14ac:dyDescent="0.25">
      <c r="A1377" s="42"/>
      <c r="B1377" s="63"/>
      <c r="C1377" s="42"/>
      <c r="D1377" s="42"/>
    </row>
    <row r="1378" spans="1:4" x14ac:dyDescent="0.25">
      <c r="A1378" s="42"/>
      <c r="B1378" s="63"/>
      <c r="C1378" s="42"/>
      <c r="D1378" s="42"/>
    </row>
    <row r="1379" spans="1:4" x14ac:dyDescent="0.25">
      <c r="A1379" s="42"/>
      <c r="B1379" s="63"/>
      <c r="C1379" s="42"/>
      <c r="D1379" s="42"/>
    </row>
    <row r="1380" spans="1:4" x14ac:dyDescent="0.25">
      <c r="A1380" s="42"/>
      <c r="B1380" s="63"/>
      <c r="C1380" s="42"/>
      <c r="D1380" s="42"/>
    </row>
    <row r="1381" spans="1:4" x14ac:dyDescent="0.25">
      <c r="A1381" s="42"/>
      <c r="B1381" s="63"/>
      <c r="C1381" s="42"/>
      <c r="D1381" s="42"/>
    </row>
    <row r="1382" spans="1:4" x14ac:dyDescent="0.25">
      <c r="A1382" s="42"/>
      <c r="B1382" s="63"/>
      <c r="C1382" s="42"/>
      <c r="D1382" s="42"/>
    </row>
    <row r="1383" spans="1:4" x14ac:dyDescent="0.25">
      <c r="A1383" s="42"/>
      <c r="B1383" s="63"/>
      <c r="C1383" s="42"/>
      <c r="D1383" s="42"/>
    </row>
    <row r="1384" spans="1:4" x14ac:dyDescent="0.25">
      <c r="A1384" s="42"/>
      <c r="B1384" s="63"/>
      <c r="C1384" s="42"/>
      <c r="D1384" s="42"/>
    </row>
    <row r="1385" spans="1:4" x14ac:dyDescent="0.25">
      <c r="A1385" s="42"/>
      <c r="B1385" s="63"/>
      <c r="C1385" s="42"/>
      <c r="D1385" s="42"/>
    </row>
    <row r="1386" spans="1:4" x14ac:dyDescent="0.25">
      <c r="A1386" s="42"/>
      <c r="B1386" s="63"/>
      <c r="C1386" s="42"/>
      <c r="D1386" s="42"/>
    </row>
    <row r="1387" spans="1:4" x14ac:dyDescent="0.25">
      <c r="A1387" s="42"/>
      <c r="B1387" s="63"/>
      <c r="C1387" s="42"/>
      <c r="D1387" s="42"/>
    </row>
    <row r="1388" spans="1:4" x14ac:dyDescent="0.25">
      <c r="A1388" s="42"/>
      <c r="B1388" s="63"/>
      <c r="C1388" s="42"/>
      <c r="D1388" s="42"/>
    </row>
    <row r="1389" spans="1:4" x14ac:dyDescent="0.25">
      <c r="A1389" s="42"/>
      <c r="B1389" s="63"/>
      <c r="C1389" s="42"/>
      <c r="D1389" s="42"/>
    </row>
    <row r="1390" spans="1:4" x14ac:dyDescent="0.25">
      <c r="A1390" s="42"/>
      <c r="B1390" s="63"/>
      <c r="C1390" s="42"/>
      <c r="D1390" s="42"/>
    </row>
    <row r="1391" spans="1:4" x14ac:dyDescent="0.25">
      <c r="A1391" s="42"/>
      <c r="B1391" s="63"/>
      <c r="C1391" s="42"/>
      <c r="D1391" s="42"/>
    </row>
    <row r="1392" spans="1:4" x14ac:dyDescent="0.25">
      <c r="A1392" s="42"/>
      <c r="B1392" s="63"/>
      <c r="C1392" s="42"/>
      <c r="D1392" s="42"/>
    </row>
    <row r="1393" spans="1:4" x14ac:dyDescent="0.25">
      <c r="A1393" s="42"/>
      <c r="B1393" s="63"/>
      <c r="C1393" s="42"/>
      <c r="D1393" s="42"/>
    </row>
    <row r="1394" spans="1:4" x14ac:dyDescent="0.25">
      <c r="A1394" s="42"/>
      <c r="B1394" s="63"/>
      <c r="C1394" s="42"/>
      <c r="D1394" s="42"/>
    </row>
    <row r="1395" spans="1:4" x14ac:dyDescent="0.25">
      <c r="A1395" s="42"/>
      <c r="B1395" s="63"/>
      <c r="C1395" s="42"/>
      <c r="D1395" s="42"/>
    </row>
    <row r="1396" spans="1:4" x14ac:dyDescent="0.25">
      <c r="A1396" s="42"/>
      <c r="B1396" s="63"/>
      <c r="C1396" s="42"/>
      <c r="D1396" s="42"/>
    </row>
    <row r="1397" spans="1:4" x14ac:dyDescent="0.25">
      <c r="A1397" s="42"/>
      <c r="B1397" s="63"/>
      <c r="C1397" s="42"/>
      <c r="D1397" s="42"/>
    </row>
    <row r="1398" spans="1:4" x14ac:dyDescent="0.25">
      <c r="A1398" s="42"/>
      <c r="B1398" s="63"/>
      <c r="C1398" s="42"/>
      <c r="D1398" s="42"/>
    </row>
    <row r="1399" spans="1:4" x14ac:dyDescent="0.25">
      <c r="A1399" s="42"/>
      <c r="B1399" s="63"/>
      <c r="C1399" s="42"/>
      <c r="D1399" s="42"/>
    </row>
    <row r="1400" spans="1:4" x14ac:dyDescent="0.25">
      <c r="A1400" s="42"/>
      <c r="B1400" s="63"/>
      <c r="C1400" s="42"/>
      <c r="D1400" s="42"/>
    </row>
    <row r="1401" spans="1:4" x14ac:dyDescent="0.25">
      <c r="A1401" s="42"/>
      <c r="B1401" s="63"/>
      <c r="C1401" s="42"/>
      <c r="D1401" s="42"/>
    </row>
    <row r="1402" spans="1:4" x14ac:dyDescent="0.25">
      <c r="A1402" s="42"/>
      <c r="B1402" s="63"/>
      <c r="C1402" s="42"/>
      <c r="D1402" s="42"/>
    </row>
    <row r="1403" spans="1:4" x14ac:dyDescent="0.25">
      <c r="A1403" s="42"/>
      <c r="B1403" s="63"/>
      <c r="C1403" s="42"/>
      <c r="D1403" s="42"/>
    </row>
    <row r="1404" spans="1:4" x14ac:dyDescent="0.25">
      <c r="A1404" s="42"/>
      <c r="B1404" s="63"/>
      <c r="C1404" s="42"/>
      <c r="D1404" s="42"/>
    </row>
    <row r="1405" spans="1:4" x14ac:dyDescent="0.25">
      <c r="A1405" s="42"/>
      <c r="B1405" s="63"/>
      <c r="C1405" s="42"/>
      <c r="D1405" s="42"/>
    </row>
    <row r="1406" spans="1:4" x14ac:dyDescent="0.25">
      <c r="A1406" s="42"/>
      <c r="B1406" s="63"/>
      <c r="C1406" s="42"/>
      <c r="D1406" s="42"/>
    </row>
    <row r="1407" spans="1:4" x14ac:dyDescent="0.25">
      <c r="A1407" s="42"/>
      <c r="B1407" s="63"/>
      <c r="C1407" s="42"/>
      <c r="D1407" s="42"/>
    </row>
    <row r="1408" spans="1:4" x14ac:dyDescent="0.25">
      <c r="A1408" s="42"/>
      <c r="B1408" s="63"/>
      <c r="C1408" s="42"/>
      <c r="D1408" s="42"/>
    </row>
    <row r="1409" spans="1:4" x14ac:dyDescent="0.25">
      <c r="A1409" s="42"/>
      <c r="B1409" s="63"/>
      <c r="C1409" s="42"/>
      <c r="D1409" s="42"/>
    </row>
    <row r="1410" spans="1:4" x14ac:dyDescent="0.25">
      <c r="A1410" s="42"/>
      <c r="B1410" s="63"/>
      <c r="C1410" s="42"/>
      <c r="D1410" s="42"/>
    </row>
    <row r="1411" spans="1:4" x14ac:dyDescent="0.25">
      <c r="A1411" s="42"/>
      <c r="B1411" s="63"/>
      <c r="C1411" s="42"/>
      <c r="D1411" s="42"/>
    </row>
    <row r="1412" spans="1:4" x14ac:dyDescent="0.25">
      <c r="A1412" s="42"/>
      <c r="B1412" s="63"/>
      <c r="C1412" s="42"/>
      <c r="D1412" s="42"/>
    </row>
    <row r="1413" spans="1:4" x14ac:dyDescent="0.25">
      <c r="A1413" s="42"/>
      <c r="B1413" s="63"/>
      <c r="C1413" s="42"/>
      <c r="D1413" s="42"/>
    </row>
    <row r="1414" spans="1:4" x14ac:dyDescent="0.25">
      <c r="A1414" s="42"/>
      <c r="B1414" s="63"/>
      <c r="C1414" s="42"/>
      <c r="D1414" s="42"/>
    </row>
    <row r="1415" spans="1:4" x14ac:dyDescent="0.25">
      <c r="A1415" s="42"/>
      <c r="B1415" s="63"/>
      <c r="C1415" s="42"/>
      <c r="D1415" s="42"/>
    </row>
    <row r="1416" spans="1:4" x14ac:dyDescent="0.25">
      <c r="A1416" s="42"/>
      <c r="B1416" s="63"/>
      <c r="C1416" s="42"/>
      <c r="D1416" s="42"/>
    </row>
    <row r="1417" spans="1:4" x14ac:dyDescent="0.25">
      <c r="A1417" s="42"/>
      <c r="B1417" s="63"/>
      <c r="C1417" s="42"/>
      <c r="D1417" s="42"/>
    </row>
    <row r="1418" spans="1:4" x14ac:dyDescent="0.25">
      <c r="A1418" s="42"/>
      <c r="B1418" s="63"/>
      <c r="C1418" s="42"/>
      <c r="D1418" s="42"/>
    </row>
    <row r="1419" spans="1:4" x14ac:dyDescent="0.25">
      <c r="A1419" s="42"/>
      <c r="B1419" s="63"/>
      <c r="C1419" s="42"/>
      <c r="D1419" s="42"/>
    </row>
    <row r="1420" spans="1:4" x14ac:dyDescent="0.25">
      <c r="A1420" s="42"/>
      <c r="B1420" s="63"/>
      <c r="C1420" s="42"/>
      <c r="D1420" s="42"/>
    </row>
    <row r="1421" spans="1:4" x14ac:dyDescent="0.25">
      <c r="A1421" s="42"/>
      <c r="B1421" s="63"/>
      <c r="C1421" s="42"/>
      <c r="D1421" s="42"/>
    </row>
    <row r="1422" spans="1:4" x14ac:dyDescent="0.25">
      <c r="A1422" s="42"/>
      <c r="B1422" s="63"/>
      <c r="C1422" s="42"/>
      <c r="D1422" s="42"/>
    </row>
    <row r="1423" spans="1:4" x14ac:dyDescent="0.25">
      <c r="A1423" s="42"/>
      <c r="B1423" s="63"/>
      <c r="C1423" s="42"/>
      <c r="D1423" s="42"/>
    </row>
    <row r="1424" spans="1:4" x14ac:dyDescent="0.25">
      <c r="A1424" s="42"/>
      <c r="B1424" s="63"/>
      <c r="C1424" s="42"/>
      <c r="D1424" s="42"/>
    </row>
    <row r="1425" spans="1:4" x14ac:dyDescent="0.25">
      <c r="A1425" s="42"/>
      <c r="B1425" s="63"/>
      <c r="C1425" s="42"/>
      <c r="D1425" s="42"/>
    </row>
    <row r="1426" spans="1:4" x14ac:dyDescent="0.25">
      <c r="A1426" s="42"/>
      <c r="B1426" s="63"/>
      <c r="C1426" s="42"/>
      <c r="D1426" s="42"/>
    </row>
    <row r="1427" spans="1:4" x14ac:dyDescent="0.25">
      <c r="A1427" s="42"/>
      <c r="B1427" s="63"/>
      <c r="C1427" s="42"/>
      <c r="D1427" s="42"/>
    </row>
    <row r="1428" spans="1:4" x14ac:dyDescent="0.25">
      <c r="A1428" s="42"/>
      <c r="B1428" s="63"/>
      <c r="C1428" s="42"/>
      <c r="D1428" s="42"/>
    </row>
    <row r="1429" spans="1:4" x14ac:dyDescent="0.25">
      <c r="A1429" s="42"/>
      <c r="B1429" s="63"/>
      <c r="C1429" s="42"/>
      <c r="D1429" s="42"/>
    </row>
    <row r="1430" spans="1:4" x14ac:dyDescent="0.25">
      <c r="A1430" s="42"/>
      <c r="B1430" s="63"/>
      <c r="C1430" s="42"/>
      <c r="D1430" s="42"/>
    </row>
    <row r="1431" spans="1:4" x14ac:dyDescent="0.25">
      <c r="A1431" s="42"/>
      <c r="B1431" s="63"/>
      <c r="C1431" s="42"/>
      <c r="D1431" s="42"/>
    </row>
    <row r="1432" spans="1:4" x14ac:dyDescent="0.25">
      <c r="A1432" s="42"/>
      <c r="B1432" s="63"/>
      <c r="C1432" s="42"/>
      <c r="D1432" s="42"/>
    </row>
    <row r="1433" spans="1:4" x14ac:dyDescent="0.25">
      <c r="A1433" s="42"/>
      <c r="B1433" s="63"/>
      <c r="C1433" s="42"/>
      <c r="D1433" s="42"/>
    </row>
    <row r="1434" spans="1:4" x14ac:dyDescent="0.25">
      <c r="A1434" s="42"/>
      <c r="B1434" s="63"/>
      <c r="C1434" s="42"/>
      <c r="D1434" s="42"/>
    </row>
    <row r="1435" spans="1:4" x14ac:dyDescent="0.25">
      <c r="A1435" s="42"/>
      <c r="B1435" s="63"/>
      <c r="C1435" s="42"/>
      <c r="D1435" s="42"/>
    </row>
    <row r="1436" spans="1:4" x14ac:dyDescent="0.25">
      <c r="A1436" s="42"/>
      <c r="B1436" s="63"/>
      <c r="C1436" s="42"/>
      <c r="D1436" s="42"/>
    </row>
    <row r="1437" spans="1:4" x14ac:dyDescent="0.25">
      <c r="A1437" s="42"/>
      <c r="B1437" s="63"/>
      <c r="C1437" s="42"/>
      <c r="D1437" s="42"/>
    </row>
    <row r="1438" spans="1:4" x14ac:dyDescent="0.25">
      <c r="A1438" s="42"/>
      <c r="B1438" s="63"/>
      <c r="C1438" s="42"/>
      <c r="D1438" s="42"/>
    </row>
    <row r="1439" spans="1:4" x14ac:dyDescent="0.25">
      <c r="A1439" s="42"/>
      <c r="B1439" s="63"/>
      <c r="C1439" s="42"/>
      <c r="D1439" s="42"/>
    </row>
    <row r="1440" spans="1:4" x14ac:dyDescent="0.25">
      <c r="A1440" s="42"/>
      <c r="B1440" s="63"/>
      <c r="C1440" s="42"/>
      <c r="D1440" s="42"/>
    </row>
    <row r="1441" spans="1:4" x14ac:dyDescent="0.25">
      <c r="A1441" s="42"/>
      <c r="B1441" s="63"/>
      <c r="C1441" s="42"/>
      <c r="D1441" s="42"/>
    </row>
    <row r="1442" spans="1:4" x14ac:dyDescent="0.25">
      <c r="A1442" s="42"/>
      <c r="B1442" s="63"/>
      <c r="C1442" s="42"/>
      <c r="D1442" s="42"/>
    </row>
    <row r="1443" spans="1:4" x14ac:dyDescent="0.25">
      <c r="A1443" s="42"/>
      <c r="B1443" s="63"/>
      <c r="C1443" s="42"/>
      <c r="D1443" s="42"/>
    </row>
    <row r="1444" spans="1:4" x14ac:dyDescent="0.25">
      <c r="A1444" s="42"/>
      <c r="B1444" s="63"/>
      <c r="C1444" s="42"/>
      <c r="D1444" s="42"/>
    </row>
    <row r="1445" spans="1:4" x14ac:dyDescent="0.25">
      <c r="A1445" s="42"/>
      <c r="B1445" s="63"/>
      <c r="C1445" s="42"/>
      <c r="D1445" s="42"/>
    </row>
    <row r="1446" spans="1:4" x14ac:dyDescent="0.25">
      <c r="A1446" s="42"/>
      <c r="B1446" s="63"/>
      <c r="C1446" s="42"/>
      <c r="D1446" s="42"/>
    </row>
    <row r="1447" spans="1:4" x14ac:dyDescent="0.25">
      <c r="A1447" s="42"/>
      <c r="B1447" s="63"/>
      <c r="C1447" s="42"/>
      <c r="D1447" s="42"/>
    </row>
    <row r="1448" spans="1:4" x14ac:dyDescent="0.25">
      <c r="A1448" s="42"/>
      <c r="B1448" s="63"/>
      <c r="C1448" s="42"/>
      <c r="D1448" s="42"/>
    </row>
    <row r="1449" spans="1:4" x14ac:dyDescent="0.25">
      <c r="A1449" s="42"/>
      <c r="B1449" s="63"/>
      <c r="C1449" s="42"/>
      <c r="D1449" s="42"/>
    </row>
    <row r="1450" spans="1:4" x14ac:dyDescent="0.25">
      <c r="A1450" s="42"/>
      <c r="B1450" s="63"/>
      <c r="C1450" s="42"/>
      <c r="D1450" s="42"/>
    </row>
    <row r="1451" spans="1:4" x14ac:dyDescent="0.25">
      <c r="A1451" s="42"/>
      <c r="B1451" s="63"/>
      <c r="C1451" s="42"/>
      <c r="D1451" s="42"/>
    </row>
    <row r="1452" spans="1:4" x14ac:dyDescent="0.25">
      <c r="A1452" s="42"/>
      <c r="B1452" s="63"/>
      <c r="C1452" s="42"/>
      <c r="D1452" s="42"/>
    </row>
    <row r="1453" spans="1:4" x14ac:dyDescent="0.25">
      <c r="A1453" s="42"/>
      <c r="B1453" s="63"/>
      <c r="C1453" s="42"/>
      <c r="D1453" s="42"/>
    </row>
    <row r="1454" spans="1:4" x14ac:dyDescent="0.25">
      <c r="A1454" s="42"/>
      <c r="B1454" s="63"/>
      <c r="C1454" s="42"/>
      <c r="D1454" s="42"/>
    </row>
    <row r="1455" spans="1:4" x14ac:dyDescent="0.25">
      <c r="A1455" s="42"/>
      <c r="B1455" s="63"/>
      <c r="C1455" s="42"/>
      <c r="D1455" s="42"/>
    </row>
    <row r="1456" spans="1:4" x14ac:dyDescent="0.25">
      <c r="A1456" s="42"/>
      <c r="B1456" s="63"/>
      <c r="C1456" s="42"/>
      <c r="D1456" s="42"/>
    </row>
    <row r="1457" spans="1:4" x14ac:dyDescent="0.25">
      <c r="A1457" s="42"/>
      <c r="B1457" s="63"/>
      <c r="C1457" s="42"/>
      <c r="D1457" s="42"/>
    </row>
    <row r="1458" spans="1:4" x14ac:dyDescent="0.25">
      <c r="A1458" s="42"/>
      <c r="B1458" s="63"/>
      <c r="C1458" s="42"/>
      <c r="D1458" s="42"/>
    </row>
    <row r="1459" spans="1:4" x14ac:dyDescent="0.25">
      <c r="A1459" s="42"/>
      <c r="B1459" s="63"/>
      <c r="C1459" s="42"/>
      <c r="D1459" s="42"/>
    </row>
    <row r="1460" spans="1:4" x14ac:dyDescent="0.25">
      <c r="A1460" s="42"/>
      <c r="B1460" s="63"/>
      <c r="C1460" s="42"/>
      <c r="D1460" s="42"/>
    </row>
    <row r="1461" spans="1:4" x14ac:dyDescent="0.25">
      <c r="A1461" s="42"/>
      <c r="B1461" s="63"/>
      <c r="C1461" s="42"/>
      <c r="D1461" s="42"/>
    </row>
    <row r="1462" spans="1:4" x14ac:dyDescent="0.25">
      <c r="A1462" s="42"/>
      <c r="B1462" s="63"/>
      <c r="C1462" s="42"/>
      <c r="D1462" s="42"/>
    </row>
    <row r="1463" spans="1:4" x14ac:dyDescent="0.25">
      <c r="A1463" s="42"/>
      <c r="B1463" s="63"/>
      <c r="C1463" s="42"/>
      <c r="D1463" s="42"/>
    </row>
    <row r="1464" spans="1:4" x14ac:dyDescent="0.25">
      <c r="A1464" s="42"/>
      <c r="B1464" s="63"/>
      <c r="C1464" s="42"/>
      <c r="D1464" s="42"/>
    </row>
    <row r="1465" spans="1:4" x14ac:dyDescent="0.25">
      <c r="A1465" s="42"/>
      <c r="B1465" s="63"/>
      <c r="C1465" s="42"/>
      <c r="D1465" s="42"/>
    </row>
    <row r="1466" spans="1:4" x14ac:dyDescent="0.25">
      <c r="A1466" s="42"/>
      <c r="B1466" s="63"/>
      <c r="C1466" s="42"/>
      <c r="D1466" s="42"/>
    </row>
    <row r="1467" spans="1:4" x14ac:dyDescent="0.25">
      <c r="A1467" s="42"/>
      <c r="B1467" s="63"/>
      <c r="C1467" s="42"/>
      <c r="D1467" s="42"/>
    </row>
    <row r="1468" spans="1:4" x14ac:dyDescent="0.25">
      <c r="A1468" s="42"/>
      <c r="B1468" s="63"/>
      <c r="C1468" s="42"/>
      <c r="D1468" s="42"/>
    </row>
    <row r="1469" spans="1:4" x14ac:dyDescent="0.25">
      <c r="A1469" s="42"/>
      <c r="B1469" s="63"/>
      <c r="C1469" s="42"/>
      <c r="D1469" s="42"/>
    </row>
    <row r="1470" spans="1:4" x14ac:dyDescent="0.25">
      <c r="A1470" s="42"/>
      <c r="B1470" s="63"/>
      <c r="C1470" s="42"/>
      <c r="D1470" s="42"/>
    </row>
    <row r="1471" spans="1:4" x14ac:dyDescent="0.25">
      <c r="A1471" s="42"/>
      <c r="B1471" s="63"/>
      <c r="C1471" s="42"/>
      <c r="D1471" s="42"/>
    </row>
    <row r="1472" spans="1:4" x14ac:dyDescent="0.25">
      <c r="A1472" s="42"/>
      <c r="B1472" s="63"/>
      <c r="C1472" s="42"/>
      <c r="D1472" s="42"/>
    </row>
    <row r="1473" spans="1:4" x14ac:dyDescent="0.25">
      <c r="A1473" s="42"/>
      <c r="B1473" s="63"/>
      <c r="C1473" s="42"/>
      <c r="D1473" s="42"/>
    </row>
    <row r="1474" spans="1:4" x14ac:dyDescent="0.25">
      <c r="A1474" s="42"/>
      <c r="B1474" s="63"/>
      <c r="C1474" s="42"/>
      <c r="D1474" s="42"/>
    </row>
    <row r="1475" spans="1:4" x14ac:dyDescent="0.25">
      <c r="A1475" s="42"/>
      <c r="B1475" s="63"/>
      <c r="C1475" s="42"/>
      <c r="D1475" s="42"/>
    </row>
    <row r="1476" spans="1:4" x14ac:dyDescent="0.25">
      <c r="A1476" s="42"/>
      <c r="B1476" s="63"/>
      <c r="C1476" s="42"/>
      <c r="D1476" s="42"/>
    </row>
    <row r="1477" spans="1:4" x14ac:dyDescent="0.25">
      <c r="A1477" s="42"/>
      <c r="B1477" s="63"/>
      <c r="C1477" s="42"/>
      <c r="D1477" s="42"/>
    </row>
    <row r="1478" spans="1:4" x14ac:dyDescent="0.25">
      <c r="A1478" s="42"/>
      <c r="B1478" s="63"/>
      <c r="C1478" s="42"/>
      <c r="D1478" s="42"/>
    </row>
    <row r="1479" spans="1:4" x14ac:dyDescent="0.25">
      <c r="A1479" s="42"/>
      <c r="B1479" s="63"/>
      <c r="C1479" s="42"/>
      <c r="D1479" s="42"/>
    </row>
    <row r="1480" spans="1:4" x14ac:dyDescent="0.25">
      <c r="A1480" s="42"/>
      <c r="B1480" s="63"/>
      <c r="C1480" s="42"/>
      <c r="D1480" s="42"/>
    </row>
    <row r="1481" spans="1:4" x14ac:dyDescent="0.25">
      <c r="A1481" s="42"/>
      <c r="B1481" s="63"/>
      <c r="C1481" s="42"/>
      <c r="D1481" s="42"/>
    </row>
    <row r="1482" spans="1:4" x14ac:dyDescent="0.25">
      <c r="A1482" s="42"/>
      <c r="B1482" s="63"/>
      <c r="C1482" s="42"/>
      <c r="D1482" s="42"/>
    </row>
    <row r="1483" spans="1:4" x14ac:dyDescent="0.25">
      <c r="A1483" s="42"/>
      <c r="B1483" s="63"/>
      <c r="C1483" s="42"/>
      <c r="D1483" s="42"/>
    </row>
    <row r="1484" spans="1:4" x14ac:dyDescent="0.25">
      <c r="A1484" s="42"/>
      <c r="B1484" s="63"/>
      <c r="C1484" s="42"/>
      <c r="D1484" s="42"/>
    </row>
    <row r="1485" spans="1:4" x14ac:dyDescent="0.25">
      <c r="A1485" s="42"/>
      <c r="B1485" s="63"/>
      <c r="C1485" s="42"/>
      <c r="D1485" s="42"/>
    </row>
    <row r="1486" spans="1:4" x14ac:dyDescent="0.25">
      <c r="A1486" s="42"/>
      <c r="B1486" s="63"/>
      <c r="C1486" s="42"/>
      <c r="D1486" s="42"/>
    </row>
    <row r="1487" spans="1:4" x14ac:dyDescent="0.25">
      <c r="A1487" s="42"/>
      <c r="B1487" s="63"/>
      <c r="C1487" s="42"/>
      <c r="D1487" s="42"/>
    </row>
    <row r="1488" spans="1:4" x14ac:dyDescent="0.25">
      <c r="A1488" s="42"/>
      <c r="B1488" s="63"/>
      <c r="C1488" s="42"/>
      <c r="D1488" s="42"/>
    </row>
    <row r="1489" spans="1:4" x14ac:dyDescent="0.25">
      <c r="A1489" s="42"/>
      <c r="B1489" s="63"/>
      <c r="C1489" s="42"/>
      <c r="D1489" s="42"/>
    </row>
    <row r="1490" spans="1:4" x14ac:dyDescent="0.25">
      <c r="A1490" s="42"/>
      <c r="B1490" s="63"/>
      <c r="C1490" s="42"/>
      <c r="D1490" s="42"/>
    </row>
    <row r="1491" spans="1:4" x14ac:dyDescent="0.25">
      <c r="A1491" s="42"/>
      <c r="B1491" s="63"/>
      <c r="C1491" s="42"/>
      <c r="D1491" s="42"/>
    </row>
    <row r="1492" spans="1:4" x14ac:dyDescent="0.25">
      <c r="A1492" s="42"/>
      <c r="B1492" s="63"/>
      <c r="C1492" s="42"/>
      <c r="D1492" s="42"/>
    </row>
    <row r="1493" spans="1:4" x14ac:dyDescent="0.25">
      <c r="A1493" s="42"/>
      <c r="B1493" s="63"/>
      <c r="C1493" s="42"/>
      <c r="D1493" s="42"/>
    </row>
    <row r="1494" spans="1:4" x14ac:dyDescent="0.25">
      <c r="A1494" s="42"/>
      <c r="B1494" s="63"/>
      <c r="C1494" s="42"/>
      <c r="D1494" s="42"/>
    </row>
    <row r="1495" spans="1:4" x14ac:dyDescent="0.25">
      <c r="A1495" s="42"/>
      <c r="B1495" s="63"/>
      <c r="C1495" s="42"/>
      <c r="D1495" s="42"/>
    </row>
    <row r="1496" spans="1:4" x14ac:dyDescent="0.25">
      <c r="A1496" s="42"/>
      <c r="B1496" s="63"/>
      <c r="C1496" s="42"/>
      <c r="D1496" s="42"/>
    </row>
    <row r="1497" spans="1:4" x14ac:dyDescent="0.25">
      <c r="A1497" s="42"/>
      <c r="B1497" s="63"/>
      <c r="C1497" s="42"/>
      <c r="D1497" s="42"/>
    </row>
    <row r="1498" spans="1:4" x14ac:dyDescent="0.25">
      <c r="A1498" s="42"/>
      <c r="B1498" s="63"/>
      <c r="C1498" s="42"/>
      <c r="D1498" s="42"/>
    </row>
    <row r="1499" spans="1:4" x14ac:dyDescent="0.25">
      <c r="A1499" s="42"/>
      <c r="B1499" s="63"/>
      <c r="C1499" s="42"/>
      <c r="D1499" s="42"/>
    </row>
    <row r="1500" spans="1:4" x14ac:dyDescent="0.25">
      <c r="A1500" s="42"/>
      <c r="B1500" s="63"/>
      <c r="C1500" s="42"/>
      <c r="D1500" s="42"/>
    </row>
    <row r="1501" spans="1:4" x14ac:dyDescent="0.25">
      <c r="A1501" s="42"/>
      <c r="B1501" s="63"/>
      <c r="C1501" s="42"/>
      <c r="D1501" s="42"/>
    </row>
    <row r="1502" spans="1:4" x14ac:dyDescent="0.25">
      <c r="A1502" s="42"/>
      <c r="B1502" s="63"/>
      <c r="C1502" s="42"/>
      <c r="D1502" s="42"/>
    </row>
    <row r="1503" spans="1:4" x14ac:dyDescent="0.25">
      <c r="A1503" s="42"/>
      <c r="B1503" s="63"/>
      <c r="C1503" s="42"/>
      <c r="D1503" s="42"/>
    </row>
    <row r="1504" spans="1:4" x14ac:dyDescent="0.25">
      <c r="A1504" s="42"/>
      <c r="B1504" s="63"/>
      <c r="C1504" s="42"/>
      <c r="D1504" s="42"/>
    </row>
    <row r="1505" spans="1:4" x14ac:dyDescent="0.25">
      <c r="A1505" s="42"/>
      <c r="B1505" s="63"/>
      <c r="C1505" s="42"/>
      <c r="D1505" s="42"/>
    </row>
    <row r="1506" spans="1:4" x14ac:dyDescent="0.25">
      <c r="A1506" s="42"/>
      <c r="B1506" s="63"/>
      <c r="C1506" s="42"/>
      <c r="D1506" s="42"/>
    </row>
    <row r="1507" spans="1:4" x14ac:dyDescent="0.25">
      <c r="A1507" s="42"/>
      <c r="B1507" s="63"/>
      <c r="C1507" s="42"/>
      <c r="D1507" s="42"/>
    </row>
    <row r="1508" spans="1:4" x14ac:dyDescent="0.25">
      <c r="A1508" s="42"/>
      <c r="B1508" s="63"/>
      <c r="C1508" s="42"/>
      <c r="D1508" s="42"/>
    </row>
    <row r="1509" spans="1:4" x14ac:dyDescent="0.25">
      <c r="A1509" s="42"/>
      <c r="B1509" s="63"/>
      <c r="C1509" s="42"/>
      <c r="D1509" s="42"/>
    </row>
    <row r="1510" spans="1:4" x14ac:dyDescent="0.25">
      <c r="A1510" s="42"/>
      <c r="B1510" s="63"/>
      <c r="C1510" s="42"/>
      <c r="D1510" s="42"/>
    </row>
    <row r="1511" spans="1:4" x14ac:dyDescent="0.25">
      <c r="A1511" s="42"/>
      <c r="B1511" s="63"/>
      <c r="C1511" s="42"/>
      <c r="D1511" s="42"/>
    </row>
    <row r="1512" spans="1:4" x14ac:dyDescent="0.25">
      <c r="A1512" s="42"/>
      <c r="B1512" s="63"/>
      <c r="C1512" s="42"/>
      <c r="D1512" s="42"/>
    </row>
    <row r="1513" spans="1:4" x14ac:dyDescent="0.25">
      <c r="A1513" s="42"/>
      <c r="B1513" s="63"/>
      <c r="C1513" s="42"/>
      <c r="D1513" s="42"/>
    </row>
    <row r="1514" spans="1:4" x14ac:dyDescent="0.25">
      <c r="A1514" s="42"/>
      <c r="B1514" s="63"/>
      <c r="C1514" s="42"/>
      <c r="D1514" s="42"/>
    </row>
    <row r="1515" spans="1:4" x14ac:dyDescent="0.25">
      <c r="A1515" s="42"/>
      <c r="B1515" s="63"/>
      <c r="C1515" s="42"/>
      <c r="D1515" s="42"/>
    </row>
    <row r="1516" spans="1:4" x14ac:dyDescent="0.25">
      <c r="A1516" s="42"/>
      <c r="B1516" s="63"/>
      <c r="C1516" s="42"/>
      <c r="D1516" s="42"/>
    </row>
    <row r="1517" spans="1:4" x14ac:dyDescent="0.25">
      <c r="A1517" s="42"/>
      <c r="B1517" s="63"/>
      <c r="C1517" s="42"/>
      <c r="D1517" s="42"/>
    </row>
    <row r="1518" spans="1:4" x14ac:dyDescent="0.25">
      <c r="A1518" s="42"/>
      <c r="B1518" s="63"/>
      <c r="C1518" s="42"/>
      <c r="D1518" s="42"/>
    </row>
    <row r="1519" spans="1:4" x14ac:dyDescent="0.25">
      <c r="A1519" s="42"/>
      <c r="B1519" s="63"/>
      <c r="C1519" s="42"/>
      <c r="D1519" s="42"/>
    </row>
    <row r="1520" spans="1:4" x14ac:dyDescent="0.25">
      <c r="A1520" s="42"/>
      <c r="B1520" s="63"/>
      <c r="C1520" s="42"/>
      <c r="D1520" s="42"/>
    </row>
    <row r="1521" spans="1:4" x14ac:dyDescent="0.25">
      <c r="A1521" s="42"/>
      <c r="B1521" s="63"/>
      <c r="C1521" s="42"/>
      <c r="D1521" s="42"/>
    </row>
    <row r="1522" spans="1:4" x14ac:dyDescent="0.25">
      <c r="A1522" s="42"/>
      <c r="B1522" s="63"/>
      <c r="C1522" s="42"/>
      <c r="D1522" s="42"/>
    </row>
    <row r="1523" spans="1:4" x14ac:dyDescent="0.25">
      <c r="A1523" s="42"/>
      <c r="B1523" s="63"/>
      <c r="C1523" s="42"/>
      <c r="D1523" s="42"/>
    </row>
    <row r="1524" spans="1:4" x14ac:dyDescent="0.25">
      <c r="A1524" s="42"/>
      <c r="B1524" s="63"/>
      <c r="C1524" s="42"/>
      <c r="D1524" s="42"/>
    </row>
    <row r="1525" spans="1:4" x14ac:dyDescent="0.25">
      <c r="A1525" s="42"/>
      <c r="B1525" s="63"/>
      <c r="C1525" s="42"/>
      <c r="D1525" s="42"/>
    </row>
    <row r="1526" spans="1:4" x14ac:dyDescent="0.25">
      <c r="A1526" s="42"/>
      <c r="B1526" s="63"/>
      <c r="C1526" s="42"/>
      <c r="D1526" s="42"/>
    </row>
    <row r="1527" spans="1:4" x14ac:dyDescent="0.25">
      <c r="A1527" s="42"/>
      <c r="B1527" s="63"/>
      <c r="C1527" s="42"/>
      <c r="D1527" s="42"/>
    </row>
    <row r="1528" spans="1:4" x14ac:dyDescent="0.25">
      <c r="A1528" s="42"/>
      <c r="B1528" s="63"/>
      <c r="C1528" s="42"/>
      <c r="D1528" s="42"/>
    </row>
    <row r="1529" spans="1:4" x14ac:dyDescent="0.25">
      <c r="A1529" s="42"/>
      <c r="B1529" s="63"/>
      <c r="C1529" s="42"/>
      <c r="D1529" s="42"/>
    </row>
    <row r="1530" spans="1:4" x14ac:dyDescent="0.25">
      <c r="A1530" s="42"/>
      <c r="B1530" s="63"/>
      <c r="C1530" s="42"/>
      <c r="D1530" s="42"/>
    </row>
    <row r="1531" spans="1:4" x14ac:dyDescent="0.25">
      <c r="A1531" s="42"/>
      <c r="B1531" s="63"/>
      <c r="C1531" s="42"/>
      <c r="D1531" s="42"/>
    </row>
    <row r="1532" spans="1:4" x14ac:dyDescent="0.25">
      <c r="A1532" s="42"/>
      <c r="B1532" s="63"/>
      <c r="C1532" s="42"/>
      <c r="D1532" s="42"/>
    </row>
    <row r="1533" spans="1:4" x14ac:dyDescent="0.25">
      <c r="A1533" s="42"/>
      <c r="B1533" s="63"/>
      <c r="C1533" s="42"/>
      <c r="D1533" s="42"/>
    </row>
    <row r="1534" spans="1:4" x14ac:dyDescent="0.25">
      <c r="A1534" s="42"/>
      <c r="B1534" s="63"/>
      <c r="C1534" s="42"/>
      <c r="D1534" s="42"/>
    </row>
    <row r="1535" spans="1:4" x14ac:dyDescent="0.25">
      <c r="A1535" s="42"/>
      <c r="B1535" s="63"/>
      <c r="C1535" s="42"/>
      <c r="D1535" s="42"/>
    </row>
    <row r="1536" spans="1:4" x14ac:dyDescent="0.25">
      <c r="A1536" s="42"/>
      <c r="B1536" s="63"/>
      <c r="C1536" s="42"/>
      <c r="D1536" s="42"/>
    </row>
    <row r="1537" spans="1:4" x14ac:dyDescent="0.25">
      <c r="A1537" s="42"/>
      <c r="B1537" s="63"/>
      <c r="C1537" s="42"/>
      <c r="D1537" s="42"/>
    </row>
    <row r="1538" spans="1:4" x14ac:dyDescent="0.25">
      <c r="A1538" s="42"/>
      <c r="B1538" s="63"/>
      <c r="C1538" s="42"/>
      <c r="D1538" s="42"/>
    </row>
    <row r="1539" spans="1:4" x14ac:dyDescent="0.25">
      <c r="A1539" s="42"/>
      <c r="B1539" s="63"/>
      <c r="C1539" s="42"/>
      <c r="D1539" s="42"/>
    </row>
    <row r="1540" spans="1:4" x14ac:dyDescent="0.25">
      <c r="A1540" s="42"/>
      <c r="B1540" s="63"/>
      <c r="C1540" s="42"/>
      <c r="D1540" s="42"/>
    </row>
    <row r="1541" spans="1:4" x14ac:dyDescent="0.25">
      <c r="A1541" s="42"/>
      <c r="B1541" s="63"/>
      <c r="C1541" s="42"/>
      <c r="D1541" s="42"/>
    </row>
    <row r="1542" spans="1:4" x14ac:dyDescent="0.25">
      <c r="A1542" s="42"/>
      <c r="B1542" s="63"/>
      <c r="C1542" s="42"/>
      <c r="D1542" s="42"/>
    </row>
    <row r="1543" spans="1:4" x14ac:dyDescent="0.25">
      <c r="A1543" s="42"/>
      <c r="B1543" s="63"/>
      <c r="C1543" s="42"/>
      <c r="D1543" s="42"/>
    </row>
    <row r="1544" spans="1:4" x14ac:dyDescent="0.25">
      <c r="A1544" s="42"/>
      <c r="B1544" s="63"/>
      <c r="C1544" s="42"/>
      <c r="D1544" s="42"/>
    </row>
    <row r="1545" spans="1:4" x14ac:dyDescent="0.25">
      <c r="A1545" s="42"/>
      <c r="B1545" s="63"/>
      <c r="C1545" s="42"/>
      <c r="D1545" s="42"/>
    </row>
    <row r="1546" spans="1:4" x14ac:dyDescent="0.25">
      <c r="A1546" s="42"/>
      <c r="B1546" s="63"/>
      <c r="C1546" s="42"/>
      <c r="D1546" s="42"/>
    </row>
    <row r="1547" spans="1:4" x14ac:dyDescent="0.25">
      <c r="A1547" s="42"/>
      <c r="B1547" s="63"/>
      <c r="C1547" s="42"/>
      <c r="D1547" s="42"/>
    </row>
    <row r="1548" spans="1:4" x14ac:dyDescent="0.25">
      <c r="A1548" s="42"/>
      <c r="B1548" s="63"/>
      <c r="C1548" s="42"/>
      <c r="D1548" s="42"/>
    </row>
    <row r="1549" spans="1:4" x14ac:dyDescent="0.25">
      <c r="A1549" s="42"/>
      <c r="B1549" s="63"/>
      <c r="C1549" s="42"/>
      <c r="D1549" s="42"/>
    </row>
    <row r="1550" spans="1:4" x14ac:dyDescent="0.25">
      <c r="A1550" s="42"/>
      <c r="B1550" s="63"/>
      <c r="C1550" s="42"/>
      <c r="D1550" s="42"/>
    </row>
    <row r="1551" spans="1:4" x14ac:dyDescent="0.25">
      <c r="A1551" s="42"/>
      <c r="B1551" s="63"/>
      <c r="C1551" s="42"/>
      <c r="D1551" s="42"/>
    </row>
    <row r="1552" spans="1:4" x14ac:dyDescent="0.25">
      <c r="A1552" s="42"/>
      <c r="B1552" s="63"/>
      <c r="C1552" s="42"/>
      <c r="D1552" s="42"/>
    </row>
    <row r="1553" spans="1:4" x14ac:dyDescent="0.25">
      <c r="A1553" s="42"/>
      <c r="B1553" s="63"/>
      <c r="C1553" s="42"/>
      <c r="D1553" s="42"/>
    </row>
    <row r="1554" spans="1:4" x14ac:dyDescent="0.25">
      <c r="A1554" s="42"/>
      <c r="B1554" s="63"/>
      <c r="C1554" s="42"/>
      <c r="D1554" s="42"/>
    </row>
    <row r="1555" spans="1:4" x14ac:dyDescent="0.25">
      <c r="A1555" s="42"/>
      <c r="B1555" s="63"/>
      <c r="C1555" s="42"/>
      <c r="D1555" s="42"/>
    </row>
    <row r="1556" spans="1:4" x14ac:dyDescent="0.25">
      <c r="A1556" s="42"/>
      <c r="B1556" s="63"/>
      <c r="C1556" s="42"/>
      <c r="D1556" s="42"/>
    </row>
    <row r="1557" spans="1:4" x14ac:dyDescent="0.25">
      <c r="A1557" s="42"/>
      <c r="B1557" s="63"/>
      <c r="C1557" s="42"/>
      <c r="D1557" s="42"/>
    </row>
    <row r="1558" spans="1:4" x14ac:dyDescent="0.25">
      <c r="A1558" s="42"/>
      <c r="B1558" s="63"/>
      <c r="C1558" s="42"/>
      <c r="D1558" s="42"/>
    </row>
    <row r="1559" spans="1:4" x14ac:dyDescent="0.25">
      <c r="A1559" s="42"/>
      <c r="B1559" s="63"/>
      <c r="C1559" s="42"/>
      <c r="D1559" s="42"/>
    </row>
    <row r="1560" spans="1:4" x14ac:dyDescent="0.25">
      <c r="A1560" s="42"/>
      <c r="B1560" s="63"/>
      <c r="C1560" s="42"/>
      <c r="D1560" s="42"/>
    </row>
    <row r="1561" spans="1:4" x14ac:dyDescent="0.25">
      <c r="A1561" s="42"/>
      <c r="B1561" s="63"/>
      <c r="C1561" s="42"/>
      <c r="D1561" s="42"/>
    </row>
    <row r="1562" spans="1:4" x14ac:dyDescent="0.25">
      <c r="A1562" s="42"/>
      <c r="B1562" s="63"/>
      <c r="C1562" s="42"/>
      <c r="D1562" s="42"/>
    </row>
    <row r="1563" spans="1:4" x14ac:dyDescent="0.25">
      <c r="A1563" s="42"/>
      <c r="B1563" s="63"/>
      <c r="C1563" s="42"/>
      <c r="D1563" s="42"/>
    </row>
    <row r="1564" spans="1:4" x14ac:dyDescent="0.25">
      <c r="A1564" s="42"/>
      <c r="B1564" s="63"/>
      <c r="C1564" s="42"/>
      <c r="D1564" s="42"/>
    </row>
    <row r="1565" spans="1:4" x14ac:dyDescent="0.25">
      <c r="A1565" s="42"/>
      <c r="B1565" s="63"/>
      <c r="C1565" s="42"/>
      <c r="D1565" s="42"/>
    </row>
    <row r="1566" spans="1:4" x14ac:dyDescent="0.25">
      <c r="A1566" s="42"/>
      <c r="B1566" s="63"/>
      <c r="C1566" s="42"/>
      <c r="D1566" s="42"/>
    </row>
    <row r="1567" spans="1:4" x14ac:dyDescent="0.25">
      <c r="A1567" s="42"/>
      <c r="B1567" s="63"/>
      <c r="C1567" s="42"/>
      <c r="D1567" s="42"/>
    </row>
    <row r="1568" spans="1:4" x14ac:dyDescent="0.25">
      <c r="A1568" s="42"/>
      <c r="B1568" s="63"/>
      <c r="C1568" s="42"/>
      <c r="D1568" s="42"/>
    </row>
    <row r="1569" spans="1:4" x14ac:dyDescent="0.25">
      <c r="A1569" s="42"/>
      <c r="B1569" s="63"/>
      <c r="C1569" s="42"/>
      <c r="D1569" s="42"/>
    </row>
    <row r="1570" spans="1:4" x14ac:dyDescent="0.25">
      <c r="A1570" s="42"/>
      <c r="B1570" s="63"/>
      <c r="C1570" s="42"/>
      <c r="D1570" s="42"/>
    </row>
    <row r="1571" spans="1:4" x14ac:dyDescent="0.25">
      <c r="A1571" s="42"/>
      <c r="B1571" s="63"/>
      <c r="C1571" s="42"/>
      <c r="D1571" s="42"/>
    </row>
    <row r="1572" spans="1:4" x14ac:dyDescent="0.25">
      <c r="A1572" s="42"/>
      <c r="B1572" s="63"/>
      <c r="C1572" s="42"/>
      <c r="D1572" s="42"/>
    </row>
    <row r="1573" spans="1:4" x14ac:dyDescent="0.25">
      <c r="A1573" s="42"/>
      <c r="B1573" s="63"/>
      <c r="C1573" s="42"/>
      <c r="D1573" s="42"/>
    </row>
    <row r="1574" spans="1:4" x14ac:dyDescent="0.25">
      <c r="A1574" s="42"/>
      <c r="B1574" s="63"/>
      <c r="C1574" s="42"/>
      <c r="D1574" s="42"/>
    </row>
    <row r="1575" spans="1:4" x14ac:dyDescent="0.25">
      <c r="A1575" s="42"/>
      <c r="B1575" s="63"/>
      <c r="C1575" s="42"/>
      <c r="D1575" s="42"/>
    </row>
    <row r="1576" spans="1:4" x14ac:dyDescent="0.25">
      <c r="A1576" s="42"/>
      <c r="B1576" s="63"/>
      <c r="C1576" s="42"/>
      <c r="D1576" s="42"/>
    </row>
    <row r="1577" spans="1:4" x14ac:dyDescent="0.25">
      <c r="A1577" s="42"/>
      <c r="B1577" s="63"/>
      <c r="C1577" s="42"/>
      <c r="D1577" s="42"/>
    </row>
    <row r="1578" spans="1:4" x14ac:dyDescent="0.25">
      <c r="A1578" s="42"/>
      <c r="B1578" s="63"/>
      <c r="C1578" s="42"/>
      <c r="D1578" s="42"/>
    </row>
    <row r="1579" spans="1:4" x14ac:dyDescent="0.25">
      <c r="A1579" s="42"/>
      <c r="B1579" s="63"/>
      <c r="C1579" s="42"/>
      <c r="D1579" s="42"/>
    </row>
    <row r="1580" spans="1:4" x14ac:dyDescent="0.25">
      <c r="A1580" s="42"/>
      <c r="B1580" s="63"/>
      <c r="C1580" s="42"/>
      <c r="D1580" s="42"/>
    </row>
    <row r="1581" spans="1:4" x14ac:dyDescent="0.25">
      <c r="A1581" s="42"/>
      <c r="B1581" s="63"/>
      <c r="C1581" s="42"/>
      <c r="D1581" s="42"/>
    </row>
    <row r="1582" spans="1:4" x14ac:dyDescent="0.25">
      <c r="A1582" s="42"/>
      <c r="B1582" s="63"/>
      <c r="C1582" s="42"/>
      <c r="D1582" s="42"/>
    </row>
    <row r="1583" spans="1:4" x14ac:dyDescent="0.25">
      <c r="A1583" s="42"/>
      <c r="B1583" s="63"/>
      <c r="C1583" s="42"/>
      <c r="D1583" s="42"/>
    </row>
    <row r="1584" spans="1:4" x14ac:dyDescent="0.25">
      <c r="A1584" s="42"/>
      <c r="B1584" s="63"/>
      <c r="C1584" s="42"/>
      <c r="D1584" s="42"/>
    </row>
    <row r="1585" spans="1:4" x14ac:dyDescent="0.25">
      <c r="A1585" s="42"/>
      <c r="B1585" s="63"/>
      <c r="C1585" s="42"/>
      <c r="D1585" s="42"/>
    </row>
    <row r="1586" spans="1:4" x14ac:dyDescent="0.25">
      <c r="A1586" s="42"/>
      <c r="B1586" s="63"/>
      <c r="C1586" s="42"/>
      <c r="D1586" s="42"/>
    </row>
    <row r="1587" spans="1:4" x14ac:dyDescent="0.25">
      <c r="A1587" s="42"/>
      <c r="B1587" s="63"/>
      <c r="C1587" s="42"/>
      <c r="D1587" s="42"/>
    </row>
    <row r="1588" spans="1:4" x14ac:dyDescent="0.25">
      <c r="A1588" s="42"/>
      <c r="B1588" s="63"/>
      <c r="C1588" s="42"/>
      <c r="D1588" s="42"/>
    </row>
    <row r="1589" spans="1:4" x14ac:dyDescent="0.25">
      <c r="A1589" s="42"/>
      <c r="B1589" s="63"/>
      <c r="C1589" s="42"/>
      <c r="D1589" s="42"/>
    </row>
    <row r="1590" spans="1:4" x14ac:dyDescent="0.25">
      <c r="A1590" s="42"/>
      <c r="B1590" s="63"/>
      <c r="C1590" s="42"/>
      <c r="D1590" s="42"/>
    </row>
    <row r="1591" spans="1:4" x14ac:dyDescent="0.25">
      <c r="A1591" s="42"/>
      <c r="B1591" s="63"/>
      <c r="C1591" s="42"/>
      <c r="D1591" s="42"/>
    </row>
    <row r="1592" spans="1:4" x14ac:dyDescent="0.25">
      <c r="A1592" s="42"/>
      <c r="B1592" s="63"/>
      <c r="C1592" s="42"/>
      <c r="D1592" s="42"/>
    </row>
    <row r="1593" spans="1:4" x14ac:dyDescent="0.25">
      <c r="A1593" s="42"/>
      <c r="B1593" s="63"/>
      <c r="C1593" s="42"/>
      <c r="D1593" s="42"/>
    </row>
    <row r="1594" spans="1:4" x14ac:dyDescent="0.25">
      <c r="A1594" s="42"/>
      <c r="B1594" s="63"/>
      <c r="C1594" s="42"/>
      <c r="D1594" s="42"/>
    </row>
    <row r="1595" spans="1:4" x14ac:dyDescent="0.25">
      <c r="A1595" s="42"/>
      <c r="B1595" s="63"/>
      <c r="C1595" s="42"/>
      <c r="D1595" s="42"/>
    </row>
    <row r="1596" spans="1:4" x14ac:dyDescent="0.25">
      <c r="A1596" s="42"/>
      <c r="B1596" s="63"/>
      <c r="C1596" s="42"/>
      <c r="D1596" s="42"/>
    </row>
    <row r="1597" spans="1:4" x14ac:dyDescent="0.25">
      <c r="A1597" s="42"/>
      <c r="B1597" s="63"/>
      <c r="C1597" s="42"/>
      <c r="D1597" s="42"/>
    </row>
    <row r="1598" spans="1:4" x14ac:dyDescent="0.25">
      <c r="A1598" s="42"/>
      <c r="B1598" s="63"/>
      <c r="C1598" s="42"/>
      <c r="D1598" s="42"/>
    </row>
    <row r="1599" spans="1:4" x14ac:dyDescent="0.25">
      <c r="A1599" s="42"/>
      <c r="B1599" s="63"/>
      <c r="C1599" s="42"/>
      <c r="D1599" s="42"/>
    </row>
    <row r="1600" spans="1:4" x14ac:dyDescent="0.25">
      <c r="A1600" s="42"/>
      <c r="B1600" s="63"/>
      <c r="C1600" s="42"/>
      <c r="D1600" s="42"/>
    </row>
    <row r="1601" spans="1:4" x14ac:dyDescent="0.25">
      <c r="A1601" s="42"/>
      <c r="B1601" s="63"/>
      <c r="C1601" s="42"/>
      <c r="D1601" s="42"/>
    </row>
    <row r="1602" spans="1:4" x14ac:dyDescent="0.25">
      <c r="A1602" s="42"/>
      <c r="B1602" s="63"/>
      <c r="C1602" s="42"/>
      <c r="D1602" s="42"/>
    </row>
    <row r="1603" spans="1:4" x14ac:dyDescent="0.25">
      <c r="A1603" s="42"/>
      <c r="B1603" s="63"/>
      <c r="C1603" s="42"/>
      <c r="D1603" s="42"/>
    </row>
    <row r="1604" spans="1:4" x14ac:dyDescent="0.25">
      <c r="A1604" s="42"/>
      <c r="B1604" s="63"/>
      <c r="C1604" s="42"/>
      <c r="D1604" s="42"/>
    </row>
    <row r="1605" spans="1:4" x14ac:dyDescent="0.25">
      <c r="A1605" s="42"/>
      <c r="B1605" s="63"/>
      <c r="C1605" s="42"/>
      <c r="D1605" s="42"/>
    </row>
    <row r="1606" spans="1:4" x14ac:dyDescent="0.25">
      <c r="A1606" s="42"/>
      <c r="B1606" s="63"/>
      <c r="C1606" s="42"/>
      <c r="D1606" s="42"/>
    </row>
    <row r="1607" spans="1:4" x14ac:dyDescent="0.25">
      <c r="A1607" s="42"/>
      <c r="B1607" s="63"/>
      <c r="C1607" s="42"/>
      <c r="D1607" s="42"/>
    </row>
    <row r="1608" spans="1:4" x14ac:dyDescent="0.25">
      <c r="A1608" s="42"/>
      <c r="B1608" s="63"/>
      <c r="C1608" s="42"/>
      <c r="D1608" s="42"/>
    </row>
    <row r="1609" spans="1:4" x14ac:dyDescent="0.25">
      <c r="A1609" s="42"/>
      <c r="B1609" s="63"/>
      <c r="C1609" s="42"/>
      <c r="D1609" s="42"/>
    </row>
    <row r="1610" spans="1:4" x14ac:dyDescent="0.25">
      <c r="A1610" s="42"/>
      <c r="B1610" s="63"/>
      <c r="C1610" s="42"/>
      <c r="D1610" s="42"/>
    </row>
    <row r="1611" spans="1:4" x14ac:dyDescent="0.25">
      <c r="A1611" s="42"/>
      <c r="B1611" s="63"/>
      <c r="C1611" s="42"/>
      <c r="D1611" s="42"/>
    </row>
    <row r="1612" spans="1:4" x14ac:dyDescent="0.25">
      <c r="A1612" s="42"/>
      <c r="B1612" s="63"/>
      <c r="C1612" s="42"/>
      <c r="D1612" s="42"/>
    </row>
    <row r="1613" spans="1:4" x14ac:dyDescent="0.25">
      <c r="A1613" s="42"/>
      <c r="B1613" s="63"/>
      <c r="C1613" s="42"/>
      <c r="D1613" s="42"/>
    </row>
    <row r="1614" spans="1:4" x14ac:dyDescent="0.25">
      <c r="A1614" s="42"/>
      <c r="B1614" s="63"/>
      <c r="C1614" s="42"/>
      <c r="D1614" s="42"/>
    </row>
    <row r="1615" spans="1:4" x14ac:dyDescent="0.25">
      <c r="A1615" s="42"/>
      <c r="B1615" s="63"/>
      <c r="C1615" s="42"/>
      <c r="D1615" s="42"/>
    </row>
    <row r="1616" spans="1:4" x14ac:dyDescent="0.25">
      <c r="A1616" s="42"/>
      <c r="B1616" s="63"/>
      <c r="C1616" s="42"/>
      <c r="D1616" s="42"/>
    </row>
    <row r="1617" spans="1:4" x14ac:dyDescent="0.25">
      <c r="A1617" s="42"/>
      <c r="B1617" s="63"/>
      <c r="C1617" s="42"/>
      <c r="D1617" s="42"/>
    </row>
    <row r="1618" spans="1:4" x14ac:dyDescent="0.25">
      <c r="A1618" s="42"/>
      <c r="B1618" s="63"/>
      <c r="C1618" s="42"/>
      <c r="D1618" s="42"/>
    </row>
    <row r="1619" spans="1:4" x14ac:dyDescent="0.25">
      <c r="A1619" s="42"/>
      <c r="B1619" s="63"/>
      <c r="C1619" s="42"/>
      <c r="D1619" s="42"/>
    </row>
    <row r="1620" spans="1:4" x14ac:dyDescent="0.25">
      <c r="A1620" s="42"/>
      <c r="B1620" s="63"/>
      <c r="C1620" s="42"/>
      <c r="D1620" s="42"/>
    </row>
    <row r="1621" spans="1:4" x14ac:dyDescent="0.25">
      <c r="A1621" s="42"/>
      <c r="B1621" s="63"/>
      <c r="C1621" s="42"/>
      <c r="D1621" s="42"/>
    </row>
    <row r="1622" spans="1:4" x14ac:dyDescent="0.25">
      <c r="A1622" s="42"/>
      <c r="B1622" s="63"/>
      <c r="C1622" s="42"/>
      <c r="D1622" s="42"/>
    </row>
    <row r="1623" spans="1:4" x14ac:dyDescent="0.25">
      <c r="A1623" s="42"/>
      <c r="B1623" s="63"/>
      <c r="C1623" s="42"/>
      <c r="D1623" s="42"/>
    </row>
    <row r="1624" spans="1:4" x14ac:dyDescent="0.25">
      <c r="A1624" s="42"/>
      <c r="B1624" s="63"/>
      <c r="C1624" s="42"/>
      <c r="D1624" s="42"/>
    </row>
    <row r="1625" spans="1:4" x14ac:dyDescent="0.25">
      <c r="A1625" s="42"/>
      <c r="B1625" s="63"/>
      <c r="C1625" s="42"/>
      <c r="D1625" s="42"/>
    </row>
    <row r="1626" spans="1:4" x14ac:dyDescent="0.25">
      <c r="A1626" s="42"/>
      <c r="B1626" s="63"/>
      <c r="C1626" s="42"/>
      <c r="D1626" s="42"/>
    </row>
    <row r="1627" spans="1:4" x14ac:dyDescent="0.25">
      <c r="A1627" s="42"/>
      <c r="B1627" s="63"/>
      <c r="C1627" s="42"/>
      <c r="D1627" s="42"/>
    </row>
    <row r="1628" spans="1:4" x14ac:dyDescent="0.25">
      <c r="A1628" s="42"/>
      <c r="B1628" s="63"/>
      <c r="C1628" s="42"/>
      <c r="D1628" s="42"/>
    </row>
    <row r="1629" spans="1:4" x14ac:dyDescent="0.25">
      <c r="A1629" s="42"/>
      <c r="B1629" s="63"/>
      <c r="C1629" s="42"/>
      <c r="D1629" s="42"/>
    </row>
    <row r="1630" spans="1:4" x14ac:dyDescent="0.25">
      <c r="A1630" s="42"/>
      <c r="B1630" s="63"/>
      <c r="C1630" s="42"/>
      <c r="D1630" s="42"/>
    </row>
    <row r="1631" spans="1:4" x14ac:dyDescent="0.25">
      <c r="A1631" s="42"/>
      <c r="B1631" s="63"/>
      <c r="C1631" s="42"/>
      <c r="D1631" s="42"/>
    </row>
    <row r="1632" spans="1:4" x14ac:dyDescent="0.25">
      <c r="A1632" s="42"/>
      <c r="B1632" s="63"/>
      <c r="C1632" s="42"/>
      <c r="D1632" s="42"/>
    </row>
    <row r="1633" spans="1:4" x14ac:dyDescent="0.25">
      <c r="A1633" s="42"/>
      <c r="B1633" s="63"/>
      <c r="C1633" s="42"/>
      <c r="D1633" s="42"/>
    </row>
    <row r="1634" spans="1:4" x14ac:dyDescent="0.25">
      <c r="A1634" s="42"/>
      <c r="B1634" s="63"/>
      <c r="C1634" s="42"/>
      <c r="D1634" s="42"/>
    </row>
    <row r="1635" spans="1:4" x14ac:dyDescent="0.25">
      <c r="A1635" s="42"/>
      <c r="B1635" s="63"/>
      <c r="C1635" s="42"/>
      <c r="D1635" s="42"/>
    </row>
    <row r="1636" spans="1:4" x14ac:dyDescent="0.25">
      <c r="A1636" s="42"/>
      <c r="B1636" s="63"/>
      <c r="C1636" s="42"/>
      <c r="D1636" s="42"/>
    </row>
    <row r="1637" spans="1:4" x14ac:dyDescent="0.25">
      <c r="A1637" s="42"/>
      <c r="B1637" s="63"/>
      <c r="C1637" s="42"/>
      <c r="D1637" s="42"/>
    </row>
    <row r="1638" spans="1:4" x14ac:dyDescent="0.25">
      <c r="A1638" s="42"/>
      <c r="B1638" s="63"/>
      <c r="C1638" s="42"/>
      <c r="D1638" s="42"/>
    </row>
    <row r="1639" spans="1:4" x14ac:dyDescent="0.25">
      <c r="A1639" s="42"/>
      <c r="B1639" s="63"/>
      <c r="C1639" s="42"/>
      <c r="D1639" s="42"/>
    </row>
    <row r="1640" spans="1:4" x14ac:dyDescent="0.25">
      <c r="A1640" s="42"/>
      <c r="B1640" s="63"/>
      <c r="C1640" s="42"/>
      <c r="D1640" s="42"/>
    </row>
    <row r="1641" spans="1:4" x14ac:dyDescent="0.25">
      <c r="A1641" s="42"/>
      <c r="B1641" s="63"/>
      <c r="C1641" s="42"/>
      <c r="D1641" s="42"/>
    </row>
    <row r="1642" spans="1:4" x14ac:dyDescent="0.25">
      <c r="A1642" s="42"/>
      <c r="B1642" s="63"/>
      <c r="C1642" s="42"/>
      <c r="D1642" s="42"/>
    </row>
    <row r="1643" spans="1:4" x14ac:dyDescent="0.25">
      <c r="A1643" s="42"/>
      <c r="B1643" s="63"/>
      <c r="C1643" s="42"/>
      <c r="D1643" s="42"/>
    </row>
    <row r="1644" spans="1:4" x14ac:dyDescent="0.25">
      <c r="A1644" s="42"/>
      <c r="B1644" s="63"/>
      <c r="C1644" s="42"/>
      <c r="D1644" s="42"/>
    </row>
    <row r="1645" spans="1:4" x14ac:dyDescent="0.25">
      <c r="A1645" s="42"/>
      <c r="B1645" s="63"/>
      <c r="C1645" s="42"/>
      <c r="D1645" s="42"/>
    </row>
    <row r="1646" spans="1:4" x14ac:dyDescent="0.25">
      <c r="A1646" s="42"/>
      <c r="B1646" s="63"/>
      <c r="C1646" s="42"/>
      <c r="D1646" s="42"/>
    </row>
    <row r="1647" spans="1:4" x14ac:dyDescent="0.25">
      <c r="A1647" s="42"/>
      <c r="B1647" s="63"/>
      <c r="C1647" s="42"/>
      <c r="D1647" s="42"/>
    </row>
    <row r="1648" spans="1:4" x14ac:dyDescent="0.25">
      <c r="A1648" s="42"/>
      <c r="B1648" s="63"/>
      <c r="C1648" s="42"/>
      <c r="D1648" s="42"/>
    </row>
    <row r="1649" spans="1:4" x14ac:dyDescent="0.25">
      <c r="A1649" s="42"/>
      <c r="B1649" s="63"/>
      <c r="C1649" s="42"/>
      <c r="D1649" s="42"/>
    </row>
    <row r="1650" spans="1:4" x14ac:dyDescent="0.25">
      <c r="A1650" s="42"/>
      <c r="B1650" s="63"/>
      <c r="C1650" s="42"/>
      <c r="D1650" s="42"/>
    </row>
    <row r="1651" spans="1:4" x14ac:dyDescent="0.25">
      <c r="A1651" s="42"/>
      <c r="B1651" s="63"/>
      <c r="C1651" s="42"/>
      <c r="D1651" s="42"/>
    </row>
    <row r="1652" spans="1:4" x14ac:dyDescent="0.25">
      <c r="A1652" s="42"/>
      <c r="B1652" s="63"/>
      <c r="C1652" s="42"/>
      <c r="D1652" s="42"/>
    </row>
    <row r="1653" spans="1:4" x14ac:dyDescent="0.25">
      <c r="A1653" s="42"/>
      <c r="B1653" s="63"/>
      <c r="C1653" s="42"/>
      <c r="D1653" s="42"/>
    </row>
    <row r="1654" spans="1:4" x14ac:dyDescent="0.25">
      <c r="A1654" s="42"/>
      <c r="B1654" s="63"/>
      <c r="C1654" s="42"/>
      <c r="D1654" s="42"/>
    </row>
    <row r="1655" spans="1:4" x14ac:dyDescent="0.25">
      <c r="A1655" s="42"/>
      <c r="B1655" s="63"/>
      <c r="C1655" s="42"/>
      <c r="D1655" s="42"/>
    </row>
    <row r="1656" spans="1:4" x14ac:dyDescent="0.25">
      <c r="A1656" s="42"/>
      <c r="B1656" s="63"/>
      <c r="C1656" s="42"/>
      <c r="D1656" s="42"/>
    </row>
    <row r="1657" spans="1:4" x14ac:dyDescent="0.25">
      <c r="A1657" s="42"/>
      <c r="B1657" s="63"/>
      <c r="C1657" s="42"/>
      <c r="D1657" s="42"/>
    </row>
    <row r="1658" spans="1:4" x14ac:dyDescent="0.25">
      <c r="A1658" s="42"/>
      <c r="B1658" s="63"/>
      <c r="C1658" s="42"/>
      <c r="D1658" s="42"/>
    </row>
    <row r="1659" spans="1:4" x14ac:dyDescent="0.25">
      <c r="A1659" s="42"/>
      <c r="B1659" s="63"/>
      <c r="C1659" s="42"/>
      <c r="D1659" s="42"/>
    </row>
    <row r="1660" spans="1:4" x14ac:dyDescent="0.25">
      <c r="A1660" s="42"/>
      <c r="B1660" s="63"/>
      <c r="C1660" s="42"/>
      <c r="D1660" s="42"/>
    </row>
    <row r="1661" spans="1:4" x14ac:dyDescent="0.25">
      <c r="A1661" s="42"/>
      <c r="B1661" s="63"/>
      <c r="C1661" s="42"/>
      <c r="D1661" s="42"/>
    </row>
    <row r="1662" spans="1:4" x14ac:dyDescent="0.25">
      <c r="A1662" s="42"/>
      <c r="B1662" s="63"/>
      <c r="C1662" s="42"/>
      <c r="D1662" s="42"/>
    </row>
    <row r="1663" spans="1:4" x14ac:dyDescent="0.25">
      <c r="A1663" s="42"/>
      <c r="B1663" s="63"/>
      <c r="C1663" s="42"/>
      <c r="D1663" s="42"/>
    </row>
    <row r="1664" spans="1:4" x14ac:dyDescent="0.25">
      <c r="A1664" s="42"/>
      <c r="B1664" s="63"/>
      <c r="C1664" s="42"/>
      <c r="D1664" s="42"/>
    </row>
    <row r="1665" spans="1:4" x14ac:dyDescent="0.25">
      <c r="A1665" s="42"/>
      <c r="B1665" s="63"/>
      <c r="C1665" s="42"/>
      <c r="D1665" s="42"/>
    </row>
    <row r="1666" spans="1:4" x14ac:dyDescent="0.25">
      <c r="A1666" s="42"/>
      <c r="B1666" s="63"/>
      <c r="C1666" s="42"/>
      <c r="D1666" s="42"/>
    </row>
    <row r="1667" spans="1:4" x14ac:dyDescent="0.25">
      <c r="A1667" s="42"/>
      <c r="B1667" s="63"/>
      <c r="C1667" s="42"/>
      <c r="D1667" s="42"/>
    </row>
    <row r="1668" spans="1:4" x14ac:dyDescent="0.25">
      <c r="A1668" s="42"/>
      <c r="B1668" s="63"/>
      <c r="C1668" s="42"/>
      <c r="D1668" s="42"/>
    </row>
    <row r="1669" spans="1:4" x14ac:dyDescent="0.25">
      <c r="A1669" s="42"/>
      <c r="B1669" s="63"/>
      <c r="C1669" s="42"/>
      <c r="D1669" s="42"/>
    </row>
    <row r="1670" spans="1:4" x14ac:dyDescent="0.25">
      <c r="A1670" s="42"/>
      <c r="B1670" s="63"/>
      <c r="C1670" s="42"/>
      <c r="D1670" s="42"/>
    </row>
    <row r="1671" spans="1:4" x14ac:dyDescent="0.25">
      <c r="A1671" s="42"/>
      <c r="B1671" s="63"/>
      <c r="C1671" s="42"/>
      <c r="D1671" s="42"/>
    </row>
    <row r="1672" spans="1:4" x14ac:dyDescent="0.25">
      <c r="A1672" s="42"/>
      <c r="B1672" s="63"/>
      <c r="C1672" s="42"/>
      <c r="D1672" s="42"/>
    </row>
    <row r="1673" spans="1:4" x14ac:dyDescent="0.25">
      <c r="A1673" s="42"/>
      <c r="B1673" s="63"/>
      <c r="C1673" s="42"/>
      <c r="D1673" s="42"/>
    </row>
    <row r="1674" spans="1:4" x14ac:dyDescent="0.25">
      <c r="A1674" s="42"/>
      <c r="B1674" s="63"/>
      <c r="C1674" s="42"/>
      <c r="D1674" s="42"/>
    </row>
    <row r="1675" spans="1:4" x14ac:dyDescent="0.25">
      <c r="A1675" s="42"/>
      <c r="B1675" s="63"/>
      <c r="C1675" s="42"/>
      <c r="D1675" s="42"/>
    </row>
    <row r="1676" spans="1:4" x14ac:dyDescent="0.25">
      <c r="A1676" s="42"/>
      <c r="B1676" s="63"/>
      <c r="C1676" s="42"/>
      <c r="D1676" s="42"/>
    </row>
    <row r="1677" spans="1:4" x14ac:dyDescent="0.25">
      <c r="A1677" s="42"/>
      <c r="B1677" s="63"/>
      <c r="C1677" s="42"/>
      <c r="D1677" s="42"/>
    </row>
    <row r="1678" spans="1:4" x14ac:dyDescent="0.25">
      <c r="A1678" s="42"/>
      <c r="B1678" s="63"/>
      <c r="C1678" s="42"/>
      <c r="D1678" s="42"/>
    </row>
    <row r="1679" spans="1:4" x14ac:dyDescent="0.25">
      <c r="A1679" s="42"/>
      <c r="B1679" s="63"/>
      <c r="C1679" s="42"/>
      <c r="D1679" s="42"/>
    </row>
    <row r="1680" spans="1:4" x14ac:dyDescent="0.25">
      <c r="A1680" s="42"/>
      <c r="B1680" s="63"/>
      <c r="C1680" s="42"/>
      <c r="D1680" s="42"/>
    </row>
    <row r="1681" spans="1:4" x14ac:dyDescent="0.25">
      <c r="A1681" s="42"/>
      <c r="B1681" s="63"/>
      <c r="C1681" s="42"/>
      <c r="D1681" s="42"/>
    </row>
    <row r="1682" spans="1:4" x14ac:dyDescent="0.25">
      <c r="A1682" s="42"/>
      <c r="B1682" s="63"/>
      <c r="C1682" s="42"/>
      <c r="D1682" s="42"/>
    </row>
    <row r="1683" spans="1:4" x14ac:dyDescent="0.25">
      <c r="A1683" s="42"/>
      <c r="B1683" s="63"/>
      <c r="C1683" s="42"/>
      <c r="D1683" s="42"/>
    </row>
    <row r="1684" spans="1:4" x14ac:dyDescent="0.25">
      <c r="A1684" s="42"/>
      <c r="B1684" s="63"/>
      <c r="C1684" s="42"/>
      <c r="D1684" s="42"/>
    </row>
    <row r="1685" spans="1:4" x14ac:dyDescent="0.25">
      <c r="A1685" s="42"/>
      <c r="B1685" s="63"/>
      <c r="C1685" s="42"/>
      <c r="D1685" s="42"/>
    </row>
    <row r="1686" spans="1:4" x14ac:dyDescent="0.25">
      <c r="A1686" s="42"/>
      <c r="B1686" s="63"/>
      <c r="C1686" s="42"/>
      <c r="D1686" s="42"/>
    </row>
    <row r="1687" spans="1:4" x14ac:dyDescent="0.25">
      <c r="A1687" s="42"/>
      <c r="B1687" s="63"/>
      <c r="C1687" s="42"/>
      <c r="D1687" s="42"/>
    </row>
    <row r="1688" spans="1:4" x14ac:dyDescent="0.25">
      <c r="A1688" s="42"/>
      <c r="B1688" s="63"/>
      <c r="C1688" s="42"/>
      <c r="D1688" s="42"/>
    </row>
    <row r="1689" spans="1:4" x14ac:dyDescent="0.25">
      <c r="A1689" s="42"/>
      <c r="B1689" s="63"/>
      <c r="C1689" s="42"/>
      <c r="D1689" s="42"/>
    </row>
    <row r="1690" spans="1:4" x14ac:dyDescent="0.25">
      <c r="A1690" s="42"/>
      <c r="B1690" s="63"/>
      <c r="C1690" s="42"/>
      <c r="D1690" s="42"/>
    </row>
    <row r="1691" spans="1:4" x14ac:dyDescent="0.25">
      <c r="A1691" s="42"/>
      <c r="B1691" s="63"/>
      <c r="C1691" s="42"/>
      <c r="D1691" s="42"/>
    </row>
    <row r="1692" spans="1:4" x14ac:dyDescent="0.25">
      <c r="A1692" s="42"/>
      <c r="B1692" s="63"/>
      <c r="C1692" s="42"/>
      <c r="D1692" s="42"/>
    </row>
    <row r="1693" spans="1:4" x14ac:dyDescent="0.25">
      <c r="A1693" s="42"/>
      <c r="B1693" s="63"/>
      <c r="C1693" s="42"/>
      <c r="D1693" s="42"/>
    </row>
    <row r="1694" spans="1:4" x14ac:dyDescent="0.25">
      <c r="A1694" s="42"/>
      <c r="B1694" s="63"/>
      <c r="C1694" s="42"/>
      <c r="D1694" s="42"/>
    </row>
    <row r="1695" spans="1:4" x14ac:dyDescent="0.25">
      <c r="A1695" s="42"/>
      <c r="B1695" s="63"/>
      <c r="C1695" s="42"/>
      <c r="D1695" s="42"/>
    </row>
    <row r="1696" spans="1:4" x14ac:dyDescent="0.25">
      <c r="A1696" s="42"/>
      <c r="B1696" s="63"/>
      <c r="C1696" s="42"/>
      <c r="D1696" s="42"/>
    </row>
    <row r="1697" spans="1:4" x14ac:dyDescent="0.25">
      <c r="A1697" s="42"/>
      <c r="B1697" s="63"/>
      <c r="C1697" s="42"/>
      <c r="D1697" s="42"/>
    </row>
    <row r="1698" spans="1:4" x14ac:dyDescent="0.25">
      <c r="A1698" s="42"/>
      <c r="B1698" s="63"/>
      <c r="C1698" s="42"/>
      <c r="D1698" s="42"/>
    </row>
    <row r="1699" spans="1:4" x14ac:dyDescent="0.25">
      <c r="A1699" s="42"/>
      <c r="B1699" s="63"/>
      <c r="C1699" s="42"/>
      <c r="D1699" s="42"/>
    </row>
    <row r="1700" spans="1:4" x14ac:dyDescent="0.25">
      <c r="A1700" s="42"/>
      <c r="B1700" s="63"/>
      <c r="C1700" s="42"/>
      <c r="D1700" s="42"/>
    </row>
    <row r="1701" spans="1:4" x14ac:dyDescent="0.25">
      <c r="A1701" s="42"/>
      <c r="B1701" s="63"/>
      <c r="C1701" s="42"/>
      <c r="D1701" s="42"/>
    </row>
    <row r="1702" spans="1:4" x14ac:dyDescent="0.25">
      <c r="A1702" s="42"/>
      <c r="B1702" s="63"/>
      <c r="C1702" s="42"/>
      <c r="D1702" s="42"/>
    </row>
    <row r="1703" spans="1:4" x14ac:dyDescent="0.25">
      <c r="A1703" s="42"/>
      <c r="B1703" s="63"/>
      <c r="C1703" s="42"/>
      <c r="D1703" s="42"/>
    </row>
    <row r="1704" spans="1:4" x14ac:dyDescent="0.25">
      <c r="A1704" s="42"/>
      <c r="B1704" s="63"/>
      <c r="C1704" s="42"/>
      <c r="D1704" s="42"/>
    </row>
    <row r="1705" spans="1:4" x14ac:dyDescent="0.25">
      <c r="A1705" s="42"/>
      <c r="B1705" s="63"/>
      <c r="C1705" s="42"/>
      <c r="D1705" s="42"/>
    </row>
    <row r="1706" spans="1:4" x14ac:dyDescent="0.25">
      <c r="A1706" s="42"/>
      <c r="B1706" s="63"/>
      <c r="C1706" s="42"/>
      <c r="D1706" s="42"/>
    </row>
    <row r="1707" spans="1:4" x14ac:dyDescent="0.25">
      <c r="A1707" s="42"/>
      <c r="B1707" s="63"/>
      <c r="C1707" s="42"/>
      <c r="D1707" s="42"/>
    </row>
    <row r="1708" spans="1:4" x14ac:dyDescent="0.25">
      <c r="A1708" s="42"/>
      <c r="B1708" s="63"/>
      <c r="C1708" s="42"/>
      <c r="D1708" s="42"/>
    </row>
    <row r="1709" spans="1:4" x14ac:dyDescent="0.25">
      <c r="A1709" s="42"/>
      <c r="B1709" s="63"/>
      <c r="C1709" s="42"/>
      <c r="D1709" s="42"/>
    </row>
    <row r="1710" spans="1:4" x14ac:dyDescent="0.25">
      <c r="A1710" s="42"/>
      <c r="B1710" s="63"/>
      <c r="C1710" s="42"/>
      <c r="D1710" s="42"/>
    </row>
    <row r="1711" spans="1:4" x14ac:dyDescent="0.25">
      <c r="A1711" s="42"/>
      <c r="B1711" s="63"/>
      <c r="C1711" s="42"/>
      <c r="D1711" s="42"/>
    </row>
    <row r="1712" spans="1:4" x14ac:dyDescent="0.25">
      <c r="A1712" s="42"/>
      <c r="B1712" s="63"/>
      <c r="C1712" s="42"/>
      <c r="D1712" s="42"/>
    </row>
    <row r="1713" spans="1:4" x14ac:dyDescent="0.25">
      <c r="A1713" s="42"/>
      <c r="B1713" s="63"/>
      <c r="C1713" s="42"/>
      <c r="D1713" s="42"/>
    </row>
    <row r="1714" spans="1:4" x14ac:dyDescent="0.25">
      <c r="A1714" s="42"/>
      <c r="B1714" s="63"/>
      <c r="C1714" s="42"/>
      <c r="D1714" s="42"/>
    </row>
    <row r="1715" spans="1:4" x14ac:dyDescent="0.25">
      <c r="A1715" s="42"/>
      <c r="B1715" s="63"/>
      <c r="C1715" s="42"/>
      <c r="D1715" s="42"/>
    </row>
    <row r="1716" spans="1:4" x14ac:dyDescent="0.25">
      <c r="A1716" s="42"/>
      <c r="B1716" s="63"/>
      <c r="C1716" s="42"/>
      <c r="D1716" s="42"/>
    </row>
    <row r="1717" spans="1:4" x14ac:dyDescent="0.25">
      <c r="A1717" s="42"/>
      <c r="B1717" s="63"/>
      <c r="C1717" s="42"/>
      <c r="D1717" s="42"/>
    </row>
    <row r="1718" spans="1:4" x14ac:dyDescent="0.25">
      <c r="A1718" s="42"/>
      <c r="B1718" s="63"/>
      <c r="C1718" s="42"/>
      <c r="D1718" s="42"/>
    </row>
    <row r="1719" spans="1:4" x14ac:dyDescent="0.25">
      <c r="A1719" s="42"/>
      <c r="B1719" s="63"/>
      <c r="C1719" s="42"/>
      <c r="D1719" s="42"/>
    </row>
    <row r="1720" spans="1:4" x14ac:dyDescent="0.25">
      <c r="A1720" s="42"/>
      <c r="B1720" s="63"/>
      <c r="C1720" s="42"/>
      <c r="D1720" s="42"/>
    </row>
    <row r="1721" spans="1:4" x14ac:dyDescent="0.25">
      <c r="A1721" s="42"/>
      <c r="B1721" s="63"/>
      <c r="C1721" s="42"/>
      <c r="D1721" s="42"/>
    </row>
    <row r="1722" spans="1:4" x14ac:dyDescent="0.25">
      <c r="A1722" s="42"/>
      <c r="B1722" s="63"/>
      <c r="C1722" s="42"/>
      <c r="D1722" s="42"/>
    </row>
    <row r="1723" spans="1:4" x14ac:dyDescent="0.25">
      <c r="A1723" s="42"/>
      <c r="B1723" s="63"/>
      <c r="C1723" s="42"/>
      <c r="D1723" s="42"/>
    </row>
    <row r="1724" spans="1:4" x14ac:dyDescent="0.25">
      <c r="A1724" s="42"/>
      <c r="B1724" s="63"/>
      <c r="C1724" s="42"/>
      <c r="D1724" s="42"/>
    </row>
    <row r="1725" spans="1:4" x14ac:dyDescent="0.25">
      <c r="A1725" s="42"/>
      <c r="B1725" s="63"/>
      <c r="C1725" s="42"/>
      <c r="D1725" s="42"/>
    </row>
    <row r="1726" spans="1:4" x14ac:dyDescent="0.25">
      <c r="A1726" s="42"/>
      <c r="B1726" s="63"/>
      <c r="C1726" s="42"/>
      <c r="D1726" s="42"/>
    </row>
    <row r="1727" spans="1:4" x14ac:dyDescent="0.25">
      <c r="A1727" s="42"/>
      <c r="B1727" s="63"/>
      <c r="C1727" s="42"/>
      <c r="D1727" s="42"/>
    </row>
    <row r="1728" spans="1:4" x14ac:dyDescent="0.25">
      <c r="A1728" s="42"/>
      <c r="B1728" s="63"/>
      <c r="C1728" s="42"/>
      <c r="D1728" s="42"/>
    </row>
    <row r="1729" spans="1:4" x14ac:dyDescent="0.25">
      <c r="A1729" s="42"/>
      <c r="B1729" s="63"/>
      <c r="C1729" s="42"/>
      <c r="D1729" s="42"/>
    </row>
    <row r="1730" spans="1:4" x14ac:dyDescent="0.25">
      <c r="A1730" s="42"/>
      <c r="B1730" s="63"/>
      <c r="C1730" s="42"/>
      <c r="D1730" s="42"/>
    </row>
    <row r="1731" spans="1:4" x14ac:dyDescent="0.25">
      <c r="A1731" s="42"/>
      <c r="B1731" s="63"/>
      <c r="C1731" s="42"/>
      <c r="D1731" s="42"/>
    </row>
    <row r="1732" spans="1:4" x14ac:dyDescent="0.25">
      <c r="A1732" s="42"/>
      <c r="B1732" s="63"/>
      <c r="C1732" s="42"/>
      <c r="D1732" s="42"/>
    </row>
    <row r="1733" spans="1:4" x14ac:dyDescent="0.25">
      <c r="A1733" s="42"/>
      <c r="B1733" s="63"/>
      <c r="C1733" s="42"/>
      <c r="D1733" s="42"/>
    </row>
    <row r="1734" spans="1:4" x14ac:dyDescent="0.25">
      <c r="A1734" s="42"/>
      <c r="B1734" s="63"/>
      <c r="C1734" s="42"/>
      <c r="D1734" s="42"/>
    </row>
    <row r="1735" spans="1:4" x14ac:dyDescent="0.25">
      <c r="A1735" s="42"/>
      <c r="B1735" s="63"/>
      <c r="C1735" s="42"/>
      <c r="D1735" s="42"/>
    </row>
    <row r="1736" spans="1:4" x14ac:dyDescent="0.25">
      <c r="A1736" s="42"/>
      <c r="B1736" s="63"/>
      <c r="C1736" s="42"/>
      <c r="D1736" s="42"/>
    </row>
    <row r="1737" spans="1:4" x14ac:dyDescent="0.25">
      <c r="A1737" s="42"/>
      <c r="B1737" s="63"/>
      <c r="C1737" s="42"/>
      <c r="D1737" s="42"/>
    </row>
    <row r="1738" spans="1:4" x14ac:dyDescent="0.25">
      <c r="A1738" s="42"/>
      <c r="B1738" s="63"/>
      <c r="C1738" s="42"/>
      <c r="D1738" s="42"/>
    </row>
    <row r="1739" spans="1:4" x14ac:dyDescent="0.25">
      <c r="A1739" s="42"/>
      <c r="B1739" s="63"/>
      <c r="C1739" s="42"/>
      <c r="D1739" s="42"/>
    </row>
    <row r="1740" spans="1:4" x14ac:dyDescent="0.25">
      <c r="A1740" s="42"/>
      <c r="B1740" s="63"/>
      <c r="C1740" s="42"/>
      <c r="D1740" s="42"/>
    </row>
    <row r="1741" spans="1:4" x14ac:dyDescent="0.25">
      <c r="A1741" s="42"/>
      <c r="B1741" s="63"/>
      <c r="C1741" s="42"/>
      <c r="D1741" s="42"/>
    </row>
    <row r="1742" spans="1:4" x14ac:dyDescent="0.25">
      <c r="A1742" s="42"/>
      <c r="B1742" s="63"/>
      <c r="C1742" s="42"/>
      <c r="D1742" s="42"/>
    </row>
    <row r="1743" spans="1:4" x14ac:dyDescent="0.25">
      <c r="A1743" s="42"/>
      <c r="B1743" s="63"/>
      <c r="C1743" s="42"/>
      <c r="D1743" s="42"/>
    </row>
    <row r="1744" spans="1:4" x14ac:dyDescent="0.25">
      <c r="A1744" s="42"/>
      <c r="B1744" s="63"/>
      <c r="C1744" s="42"/>
      <c r="D1744" s="42"/>
    </row>
    <row r="1745" spans="1:4" x14ac:dyDescent="0.25">
      <c r="A1745" s="42"/>
      <c r="B1745" s="63"/>
      <c r="C1745" s="42"/>
      <c r="D1745" s="42"/>
    </row>
    <row r="1746" spans="1:4" x14ac:dyDescent="0.25">
      <c r="A1746" s="42"/>
      <c r="B1746" s="63"/>
      <c r="C1746" s="42"/>
      <c r="D1746" s="42"/>
    </row>
    <row r="1747" spans="1:4" x14ac:dyDescent="0.25">
      <c r="A1747" s="42"/>
      <c r="B1747" s="63"/>
      <c r="C1747" s="42"/>
      <c r="D1747" s="42"/>
    </row>
    <row r="1748" spans="1:4" x14ac:dyDescent="0.25">
      <c r="A1748" s="42"/>
      <c r="B1748" s="63"/>
      <c r="C1748" s="42"/>
      <c r="D1748" s="42"/>
    </row>
    <row r="1749" spans="1:4" x14ac:dyDescent="0.25">
      <c r="A1749" s="42"/>
      <c r="B1749" s="63"/>
      <c r="C1749" s="42"/>
      <c r="D1749" s="42"/>
    </row>
    <row r="1750" spans="1:4" x14ac:dyDescent="0.25">
      <c r="A1750" s="42"/>
      <c r="B1750" s="63"/>
      <c r="C1750" s="42"/>
      <c r="D1750" s="42"/>
    </row>
    <row r="1751" spans="1:4" x14ac:dyDescent="0.25">
      <c r="A1751" s="42"/>
      <c r="B1751" s="63"/>
      <c r="C1751" s="42"/>
      <c r="D1751" s="42"/>
    </row>
    <row r="1752" spans="1:4" x14ac:dyDescent="0.25">
      <c r="A1752" s="42"/>
      <c r="B1752" s="63"/>
      <c r="C1752" s="42"/>
      <c r="D1752" s="42"/>
    </row>
    <row r="1753" spans="1:4" x14ac:dyDescent="0.25">
      <c r="A1753" s="42"/>
      <c r="B1753" s="63"/>
      <c r="C1753" s="42"/>
      <c r="D1753" s="42"/>
    </row>
    <row r="1754" spans="1:4" x14ac:dyDescent="0.25">
      <c r="A1754" s="42"/>
      <c r="B1754" s="63"/>
      <c r="C1754" s="42"/>
      <c r="D1754" s="42"/>
    </row>
    <row r="1755" spans="1:4" x14ac:dyDescent="0.25">
      <c r="A1755" s="42"/>
      <c r="B1755" s="63"/>
      <c r="C1755" s="42"/>
      <c r="D1755" s="42"/>
    </row>
    <row r="1756" spans="1:4" x14ac:dyDescent="0.25">
      <c r="A1756" s="42"/>
      <c r="B1756" s="63"/>
      <c r="C1756" s="42"/>
      <c r="D1756" s="42"/>
    </row>
    <row r="1757" spans="1:4" x14ac:dyDescent="0.25">
      <c r="A1757" s="42"/>
      <c r="B1757" s="63"/>
      <c r="C1757" s="42"/>
      <c r="D1757" s="42"/>
    </row>
    <row r="1758" spans="1:4" x14ac:dyDescent="0.25">
      <c r="A1758" s="42"/>
      <c r="B1758" s="63"/>
      <c r="C1758" s="42"/>
      <c r="D1758" s="42"/>
    </row>
    <row r="1759" spans="1:4" x14ac:dyDescent="0.25">
      <c r="A1759" s="42"/>
      <c r="B1759" s="63"/>
      <c r="C1759" s="42"/>
      <c r="D1759" s="42"/>
    </row>
    <row r="1760" spans="1:4" x14ac:dyDescent="0.25">
      <c r="A1760" s="42"/>
      <c r="B1760" s="63"/>
      <c r="C1760" s="42"/>
      <c r="D1760" s="42"/>
    </row>
    <row r="1761" spans="1:4" x14ac:dyDescent="0.25">
      <c r="A1761" s="42"/>
      <c r="B1761" s="63"/>
      <c r="C1761" s="42"/>
      <c r="D1761" s="42"/>
    </row>
    <row r="1762" spans="1:4" x14ac:dyDescent="0.25">
      <c r="A1762" s="42"/>
      <c r="B1762" s="63"/>
      <c r="C1762" s="42"/>
      <c r="D1762" s="42"/>
    </row>
    <row r="1763" spans="1:4" x14ac:dyDescent="0.25">
      <c r="A1763" s="42"/>
      <c r="B1763" s="63"/>
      <c r="C1763" s="42"/>
      <c r="D1763" s="42"/>
    </row>
    <row r="1764" spans="1:4" x14ac:dyDescent="0.25">
      <c r="A1764" s="42"/>
      <c r="B1764" s="63"/>
      <c r="C1764" s="42"/>
      <c r="D1764" s="42"/>
    </row>
    <row r="1765" spans="1:4" x14ac:dyDescent="0.25">
      <c r="A1765" s="42"/>
      <c r="B1765" s="63"/>
      <c r="C1765" s="42"/>
      <c r="D1765" s="42"/>
    </row>
    <row r="1766" spans="1:4" x14ac:dyDescent="0.25">
      <c r="A1766" s="42"/>
      <c r="B1766" s="63"/>
      <c r="C1766" s="42"/>
      <c r="D1766" s="42"/>
    </row>
    <row r="1767" spans="1:4" x14ac:dyDescent="0.25">
      <c r="A1767" s="42"/>
      <c r="B1767" s="63"/>
      <c r="C1767" s="42"/>
      <c r="D1767" s="42"/>
    </row>
    <row r="1768" spans="1:4" x14ac:dyDescent="0.25">
      <c r="A1768" s="42"/>
      <c r="B1768" s="63"/>
      <c r="C1768" s="42"/>
      <c r="D1768" s="42"/>
    </row>
    <row r="1769" spans="1:4" x14ac:dyDescent="0.25">
      <c r="A1769" s="42"/>
      <c r="B1769" s="63"/>
      <c r="C1769" s="42"/>
      <c r="D1769" s="42"/>
    </row>
    <row r="1770" spans="1:4" x14ac:dyDescent="0.25">
      <c r="A1770" s="42"/>
      <c r="B1770" s="63"/>
      <c r="C1770" s="42"/>
      <c r="D1770" s="42"/>
    </row>
    <row r="1771" spans="1:4" x14ac:dyDescent="0.25">
      <c r="A1771" s="42"/>
      <c r="B1771" s="63"/>
      <c r="C1771" s="42"/>
      <c r="D1771" s="42"/>
    </row>
    <row r="1772" spans="1:4" x14ac:dyDescent="0.25">
      <c r="A1772" s="42"/>
      <c r="B1772" s="63"/>
      <c r="C1772" s="42"/>
      <c r="D1772" s="42"/>
    </row>
    <row r="1773" spans="1:4" x14ac:dyDescent="0.25">
      <c r="A1773" s="42"/>
      <c r="B1773" s="63"/>
      <c r="C1773" s="42"/>
      <c r="D1773" s="42"/>
    </row>
    <row r="1774" spans="1:4" x14ac:dyDescent="0.25">
      <c r="A1774" s="42"/>
      <c r="B1774" s="63"/>
      <c r="C1774" s="42"/>
      <c r="D1774" s="42"/>
    </row>
    <row r="1775" spans="1:4" x14ac:dyDescent="0.25">
      <c r="A1775" s="42"/>
      <c r="B1775" s="63"/>
      <c r="C1775" s="42"/>
      <c r="D1775" s="42"/>
    </row>
    <row r="1776" spans="1:4" x14ac:dyDescent="0.25">
      <c r="A1776" s="42"/>
      <c r="B1776" s="63"/>
      <c r="C1776" s="42"/>
      <c r="D1776" s="42"/>
    </row>
    <row r="1777" spans="1:4" x14ac:dyDescent="0.25">
      <c r="A1777" s="42"/>
      <c r="B1777" s="63"/>
      <c r="C1777" s="42"/>
      <c r="D1777" s="42"/>
    </row>
    <row r="1778" spans="1:4" x14ac:dyDescent="0.25">
      <c r="A1778" s="42"/>
      <c r="B1778" s="63"/>
      <c r="C1778" s="42"/>
      <c r="D1778" s="42"/>
    </row>
    <row r="1779" spans="1:4" x14ac:dyDescent="0.25">
      <c r="A1779" s="42"/>
      <c r="B1779" s="63"/>
      <c r="C1779" s="42"/>
      <c r="D1779" s="42"/>
    </row>
    <row r="1780" spans="1:4" x14ac:dyDescent="0.25">
      <c r="A1780" s="42"/>
      <c r="B1780" s="63"/>
      <c r="C1780" s="42"/>
      <c r="D1780" s="42"/>
    </row>
    <row r="1781" spans="1:4" x14ac:dyDescent="0.25">
      <c r="A1781" s="42"/>
      <c r="B1781" s="63"/>
      <c r="C1781" s="42"/>
      <c r="D1781" s="42"/>
    </row>
    <row r="1782" spans="1:4" x14ac:dyDescent="0.25">
      <c r="A1782" s="42"/>
      <c r="B1782" s="63"/>
      <c r="C1782" s="42"/>
      <c r="D1782" s="42"/>
    </row>
    <row r="1783" spans="1:4" x14ac:dyDescent="0.25">
      <c r="A1783" s="42"/>
      <c r="B1783" s="63"/>
      <c r="C1783" s="42"/>
      <c r="D1783" s="42"/>
    </row>
    <row r="1784" spans="1:4" x14ac:dyDescent="0.25">
      <c r="A1784" s="42"/>
      <c r="B1784" s="63"/>
      <c r="C1784" s="42"/>
      <c r="D1784" s="42"/>
    </row>
    <row r="1785" spans="1:4" x14ac:dyDescent="0.25">
      <c r="A1785" s="42"/>
      <c r="B1785" s="63"/>
      <c r="C1785" s="42"/>
      <c r="D1785" s="42"/>
    </row>
    <row r="1786" spans="1:4" x14ac:dyDescent="0.25">
      <c r="A1786" s="42"/>
      <c r="B1786" s="63"/>
      <c r="C1786" s="42"/>
      <c r="D1786" s="42"/>
    </row>
    <row r="1787" spans="1:4" x14ac:dyDescent="0.25">
      <c r="A1787" s="42"/>
      <c r="B1787" s="63"/>
      <c r="C1787" s="42"/>
      <c r="D1787" s="42"/>
    </row>
    <row r="1788" spans="1:4" x14ac:dyDescent="0.25">
      <c r="A1788" s="42"/>
      <c r="B1788" s="63"/>
      <c r="C1788" s="42"/>
      <c r="D1788" s="42"/>
    </row>
    <row r="1789" spans="1:4" x14ac:dyDescent="0.25">
      <c r="A1789" s="42"/>
      <c r="B1789" s="63"/>
      <c r="C1789" s="42"/>
      <c r="D1789" s="42"/>
    </row>
    <row r="1790" spans="1:4" x14ac:dyDescent="0.25">
      <c r="A1790" s="42"/>
      <c r="B1790" s="63"/>
      <c r="C1790" s="42"/>
      <c r="D1790" s="42"/>
    </row>
    <row r="1791" spans="1:4" x14ac:dyDescent="0.25">
      <c r="A1791" s="42"/>
      <c r="B1791" s="63"/>
      <c r="C1791" s="42"/>
      <c r="D1791" s="42"/>
    </row>
    <row r="1792" spans="1:4" x14ac:dyDescent="0.25">
      <c r="A1792" s="42"/>
      <c r="B1792" s="63"/>
      <c r="C1792" s="42"/>
      <c r="D1792" s="42"/>
    </row>
    <row r="1793" spans="1:4" x14ac:dyDescent="0.25">
      <c r="A1793" s="42"/>
      <c r="B1793" s="63"/>
      <c r="C1793" s="42"/>
      <c r="D1793" s="42"/>
    </row>
    <row r="1794" spans="1:4" x14ac:dyDescent="0.25">
      <c r="A1794" s="42"/>
      <c r="B1794" s="63"/>
      <c r="C1794" s="42"/>
      <c r="D1794" s="42"/>
    </row>
    <row r="1795" spans="1:4" x14ac:dyDescent="0.25">
      <c r="A1795" s="42"/>
      <c r="B1795" s="63"/>
      <c r="C1795" s="42"/>
      <c r="D1795" s="42"/>
    </row>
    <row r="1796" spans="1:4" x14ac:dyDescent="0.25">
      <c r="A1796" s="42"/>
      <c r="B1796" s="63"/>
      <c r="C1796" s="42"/>
      <c r="D1796" s="42"/>
    </row>
    <row r="1797" spans="1:4" x14ac:dyDescent="0.25">
      <c r="A1797" s="42"/>
      <c r="B1797" s="63"/>
      <c r="C1797" s="42"/>
      <c r="D1797" s="42"/>
    </row>
    <row r="1798" spans="1:4" x14ac:dyDescent="0.25">
      <c r="A1798" s="42"/>
      <c r="B1798" s="63"/>
      <c r="C1798" s="42"/>
      <c r="D1798" s="42"/>
    </row>
    <row r="1799" spans="1:4" x14ac:dyDescent="0.25">
      <c r="A1799" s="42"/>
      <c r="B1799" s="63"/>
      <c r="C1799" s="42"/>
      <c r="D1799" s="42"/>
    </row>
    <row r="1800" spans="1:4" x14ac:dyDescent="0.25">
      <c r="A1800" s="42"/>
      <c r="B1800" s="63"/>
      <c r="C1800" s="42"/>
      <c r="D1800" s="42"/>
    </row>
    <row r="1801" spans="1:4" x14ac:dyDescent="0.25">
      <c r="A1801" s="42"/>
      <c r="B1801" s="63"/>
      <c r="C1801" s="42"/>
      <c r="D1801" s="42"/>
    </row>
    <row r="1802" spans="1:4" x14ac:dyDescent="0.25">
      <c r="A1802" s="42"/>
      <c r="B1802" s="63"/>
      <c r="C1802" s="42"/>
      <c r="D1802" s="42"/>
    </row>
    <row r="1803" spans="1:4" x14ac:dyDescent="0.25">
      <c r="A1803" s="42"/>
      <c r="B1803" s="63"/>
      <c r="C1803" s="42"/>
      <c r="D1803" s="42"/>
    </row>
    <row r="1804" spans="1:4" x14ac:dyDescent="0.25">
      <c r="A1804" s="42"/>
      <c r="B1804" s="63"/>
      <c r="C1804" s="42"/>
      <c r="D1804" s="42"/>
    </row>
    <row r="1805" spans="1:4" x14ac:dyDescent="0.25">
      <c r="A1805" s="42"/>
      <c r="B1805" s="63"/>
      <c r="C1805" s="42"/>
      <c r="D1805" s="42"/>
    </row>
    <row r="1806" spans="1:4" x14ac:dyDescent="0.25">
      <c r="A1806" s="42"/>
      <c r="B1806" s="63"/>
      <c r="C1806" s="42"/>
      <c r="D1806" s="42"/>
    </row>
    <row r="1807" spans="1:4" x14ac:dyDescent="0.25">
      <c r="A1807" s="42"/>
      <c r="B1807" s="63"/>
      <c r="C1807" s="42"/>
      <c r="D1807" s="42"/>
    </row>
    <row r="1808" spans="1:4" x14ac:dyDescent="0.25">
      <c r="A1808" s="42"/>
      <c r="B1808" s="63"/>
      <c r="C1808" s="42"/>
      <c r="D1808" s="42"/>
    </row>
    <row r="1809" spans="1:4" x14ac:dyDescent="0.25">
      <c r="A1809" s="42"/>
      <c r="B1809" s="63"/>
      <c r="C1809" s="42"/>
      <c r="D1809" s="42"/>
    </row>
    <row r="1810" spans="1:4" x14ac:dyDescent="0.25">
      <c r="A1810" s="42"/>
      <c r="B1810" s="63"/>
      <c r="C1810" s="42"/>
      <c r="D1810" s="42"/>
    </row>
    <row r="1811" spans="1:4" x14ac:dyDescent="0.25">
      <c r="A1811" s="42"/>
      <c r="B1811" s="63"/>
      <c r="C1811" s="42"/>
      <c r="D1811" s="42"/>
    </row>
    <row r="1812" spans="1:4" x14ac:dyDescent="0.25">
      <c r="A1812" s="42"/>
      <c r="B1812" s="63"/>
      <c r="C1812" s="42"/>
      <c r="D1812" s="42"/>
    </row>
    <row r="1813" spans="1:4" x14ac:dyDescent="0.25">
      <c r="A1813" s="42"/>
      <c r="B1813" s="63"/>
      <c r="C1813" s="42"/>
      <c r="D1813" s="42"/>
    </row>
    <row r="1814" spans="1:4" x14ac:dyDescent="0.25">
      <c r="A1814" s="42"/>
      <c r="B1814" s="63"/>
      <c r="C1814" s="42"/>
      <c r="D1814" s="42"/>
    </row>
    <row r="1815" spans="1:4" x14ac:dyDescent="0.25">
      <c r="A1815" s="42"/>
      <c r="B1815" s="63"/>
      <c r="C1815" s="42"/>
      <c r="D1815" s="42"/>
    </row>
    <row r="1816" spans="1:4" x14ac:dyDescent="0.25">
      <c r="A1816" s="42"/>
      <c r="B1816" s="63"/>
      <c r="C1816" s="42"/>
      <c r="D1816" s="42"/>
    </row>
    <row r="1817" spans="1:4" x14ac:dyDescent="0.25">
      <c r="A1817" s="42"/>
      <c r="B1817" s="63"/>
      <c r="C1817" s="42"/>
      <c r="D1817" s="42"/>
    </row>
    <row r="1818" spans="1:4" x14ac:dyDescent="0.25">
      <c r="A1818" s="42"/>
      <c r="B1818" s="63"/>
      <c r="C1818" s="42"/>
      <c r="D1818" s="42"/>
    </row>
    <row r="1819" spans="1:4" x14ac:dyDescent="0.25">
      <c r="A1819" s="42"/>
      <c r="B1819" s="63"/>
      <c r="C1819" s="42"/>
      <c r="D1819" s="42"/>
    </row>
    <row r="1820" spans="1:4" x14ac:dyDescent="0.25">
      <c r="A1820" s="42"/>
      <c r="B1820" s="63"/>
      <c r="C1820" s="42"/>
      <c r="D1820" s="42"/>
    </row>
    <row r="1821" spans="1:4" x14ac:dyDescent="0.25">
      <c r="A1821" s="42"/>
      <c r="B1821" s="63"/>
      <c r="C1821" s="42"/>
      <c r="D1821" s="42"/>
    </row>
    <row r="1822" spans="1:4" x14ac:dyDescent="0.25">
      <c r="A1822" s="42"/>
      <c r="B1822" s="63"/>
      <c r="C1822" s="42"/>
      <c r="D1822" s="42"/>
    </row>
    <row r="1823" spans="1:4" x14ac:dyDescent="0.25">
      <c r="A1823" s="42"/>
      <c r="B1823" s="63"/>
      <c r="C1823" s="42"/>
      <c r="D1823" s="42"/>
    </row>
    <row r="1824" spans="1:4" x14ac:dyDescent="0.25">
      <c r="A1824" s="42"/>
      <c r="B1824" s="63"/>
      <c r="C1824" s="42"/>
      <c r="D1824" s="42"/>
    </row>
    <row r="1825" spans="1:4" x14ac:dyDescent="0.25">
      <c r="A1825" s="42"/>
      <c r="B1825" s="63"/>
      <c r="C1825" s="42"/>
      <c r="D1825" s="42"/>
    </row>
    <row r="1826" spans="1:4" x14ac:dyDescent="0.25">
      <c r="A1826" s="42"/>
      <c r="B1826" s="63"/>
      <c r="C1826" s="42"/>
      <c r="D1826" s="42"/>
    </row>
    <row r="1827" spans="1:4" x14ac:dyDescent="0.25">
      <c r="A1827" s="42"/>
      <c r="B1827" s="63"/>
      <c r="C1827" s="42"/>
      <c r="D1827" s="42"/>
    </row>
    <row r="1828" spans="1:4" x14ac:dyDescent="0.25">
      <c r="A1828" s="42"/>
      <c r="B1828" s="63"/>
      <c r="C1828" s="42"/>
      <c r="D1828" s="42"/>
    </row>
    <row r="1829" spans="1:4" x14ac:dyDescent="0.25">
      <c r="A1829" s="42"/>
      <c r="B1829" s="63"/>
      <c r="C1829" s="42"/>
      <c r="D1829" s="42"/>
    </row>
    <row r="1830" spans="1:4" x14ac:dyDescent="0.25">
      <c r="A1830" s="42"/>
      <c r="B1830" s="63"/>
      <c r="C1830" s="42"/>
      <c r="D1830" s="42"/>
    </row>
    <row r="1831" spans="1:4" x14ac:dyDescent="0.25">
      <c r="A1831" s="42"/>
      <c r="B1831" s="63"/>
      <c r="C1831" s="42"/>
      <c r="D1831" s="42"/>
    </row>
    <row r="1832" spans="1:4" x14ac:dyDescent="0.25">
      <c r="A1832" s="42"/>
      <c r="B1832" s="63"/>
      <c r="C1832" s="42"/>
      <c r="D1832" s="42"/>
    </row>
    <row r="1833" spans="1:4" x14ac:dyDescent="0.25">
      <c r="A1833" s="42"/>
      <c r="B1833" s="63"/>
      <c r="C1833" s="42"/>
      <c r="D1833" s="42"/>
    </row>
    <row r="1834" spans="1:4" x14ac:dyDescent="0.25">
      <c r="A1834" s="42"/>
      <c r="B1834" s="63"/>
      <c r="C1834" s="42"/>
      <c r="D1834" s="42"/>
    </row>
    <row r="1835" spans="1:4" x14ac:dyDescent="0.25">
      <c r="A1835" s="42"/>
      <c r="B1835" s="63"/>
      <c r="C1835" s="42"/>
      <c r="D1835" s="42"/>
    </row>
    <row r="1836" spans="1:4" x14ac:dyDescent="0.25">
      <c r="A1836" s="42"/>
      <c r="B1836" s="63"/>
      <c r="C1836" s="42"/>
      <c r="D1836" s="42"/>
    </row>
    <row r="1837" spans="1:4" x14ac:dyDescent="0.25">
      <c r="A1837" s="42"/>
      <c r="B1837" s="63"/>
      <c r="C1837" s="42"/>
      <c r="D1837" s="42"/>
    </row>
    <row r="1838" spans="1:4" x14ac:dyDescent="0.25">
      <c r="A1838" s="42"/>
      <c r="B1838" s="63"/>
      <c r="C1838" s="42"/>
      <c r="D1838" s="42"/>
    </row>
    <row r="1839" spans="1:4" x14ac:dyDescent="0.25">
      <c r="A1839" s="42"/>
      <c r="B1839" s="63"/>
      <c r="C1839" s="42"/>
      <c r="D1839" s="42"/>
    </row>
    <row r="1840" spans="1:4" x14ac:dyDescent="0.25">
      <c r="A1840" s="42"/>
      <c r="B1840" s="63"/>
      <c r="C1840" s="42"/>
      <c r="D1840" s="42"/>
    </row>
    <row r="1841" spans="1:4" x14ac:dyDescent="0.25">
      <c r="A1841" s="42"/>
      <c r="B1841" s="63"/>
      <c r="C1841" s="42"/>
      <c r="D1841" s="42"/>
    </row>
    <row r="1842" spans="1:4" x14ac:dyDescent="0.25">
      <c r="A1842" s="42"/>
      <c r="B1842" s="63"/>
      <c r="C1842" s="42"/>
      <c r="D1842" s="42"/>
    </row>
    <row r="1843" spans="1:4" x14ac:dyDescent="0.25">
      <c r="A1843" s="42"/>
      <c r="B1843" s="63"/>
      <c r="C1843" s="42"/>
      <c r="D1843" s="42"/>
    </row>
    <row r="1844" spans="1:4" x14ac:dyDescent="0.25">
      <c r="A1844" s="42"/>
      <c r="B1844" s="63"/>
      <c r="C1844" s="42"/>
      <c r="D1844" s="42"/>
    </row>
    <row r="1845" spans="1:4" x14ac:dyDescent="0.25">
      <c r="A1845" s="42"/>
      <c r="B1845" s="63"/>
      <c r="C1845" s="42"/>
      <c r="D1845" s="42"/>
    </row>
    <row r="1846" spans="1:4" x14ac:dyDescent="0.25">
      <c r="A1846" s="42"/>
      <c r="B1846" s="63"/>
      <c r="C1846" s="42"/>
      <c r="D1846" s="42"/>
    </row>
    <row r="1847" spans="1:4" x14ac:dyDescent="0.25">
      <c r="A1847" s="42"/>
      <c r="B1847" s="63"/>
      <c r="C1847" s="42"/>
      <c r="D1847" s="42"/>
    </row>
    <row r="1848" spans="1:4" x14ac:dyDescent="0.25">
      <c r="A1848" s="42"/>
      <c r="B1848" s="63"/>
      <c r="C1848" s="42"/>
      <c r="D1848" s="42"/>
    </row>
    <row r="1849" spans="1:4" x14ac:dyDescent="0.25">
      <c r="A1849" s="42"/>
      <c r="B1849" s="63"/>
      <c r="C1849" s="42"/>
      <c r="D1849" s="42"/>
    </row>
    <row r="1850" spans="1:4" x14ac:dyDescent="0.25">
      <c r="A1850" s="42"/>
      <c r="B1850" s="63"/>
      <c r="C1850" s="42"/>
      <c r="D1850" s="42"/>
    </row>
    <row r="1851" spans="1:4" x14ac:dyDescent="0.25">
      <c r="A1851" s="42"/>
      <c r="B1851" s="63"/>
      <c r="C1851" s="42"/>
      <c r="D1851" s="42"/>
    </row>
    <row r="1852" spans="1:4" x14ac:dyDescent="0.25">
      <c r="A1852" s="42"/>
      <c r="B1852" s="63"/>
      <c r="C1852" s="42"/>
      <c r="D1852" s="42"/>
    </row>
    <row r="1853" spans="1:4" x14ac:dyDescent="0.25">
      <c r="A1853" s="42"/>
      <c r="B1853" s="63"/>
      <c r="C1853" s="42"/>
      <c r="D1853" s="42"/>
    </row>
    <row r="1854" spans="1:4" x14ac:dyDescent="0.25">
      <c r="A1854" s="42"/>
      <c r="B1854" s="63"/>
      <c r="C1854" s="42"/>
      <c r="D1854" s="42"/>
    </row>
    <row r="1855" spans="1:4" x14ac:dyDescent="0.25">
      <c r="A1855" s="42"/>
      <c r="B1855" s="63"/>
      <c r="C1855" s="42"/>
      <c r="D1855" s="42"/>
    </row>
    <row r="1856" spans="1:4" x14ac:dyDescent="0.25">
      <c r="A1856" s="42"/>
      <c r="B1856" s="63"/>
      <c r="C1856" s="42"/>
      <c r="D1856" s="42"/>
    </row>
    <row r="1857" spans="1:4" x14ac:dyDescent="0.25">
      <c r="A1857" s="42"/>
      <c r="B1857" s="63"/>
      <c r="C1857" s="42"/>
      <c r="D1857" s="42"/>
    </row>
    <row r="1858" spans="1:4" x14ac:dyDescent="0.25">
      <c r="A1858" s="42"/>
      <c r="B1858" s="63"/>
      <c r="C1858" s="42"/>
      <c r="D1858" s="42"/>
    </row>
    <row r="1859" spans="1:4" x14ac:dyDescent="0.25">
      <c r="A1859" s="42"/>
      <c r="B1859" s="63"/>
      <c r="C1859" s="42"/>
      <c r="D1859" s="42"/>
    </row>
    <row r="1860" spans="1:4" x14ac:dyDescent="0.25">
      <c r="A1860" s="42"/>
      <c r="B1860" s="63"/>
      <c r="C1860" s="42"/>
      <c r="D1860" s="42"/>
    </row>
    <row r="1861" spans="1:4" x14ac:dyDescent="0.25">
      <c r="A1861" s="42"/>
      <c r="B1861" s="63"/>
      <c r="C1861" s="42"/>
      <c r="D1861" s="42"/>
    </row>
    <row r="1862" spans="1:4" x14ac:dyDescent="0.25">
      <c r="A1862" s="42"/>
      <c r="B1862" s="63"/>
      <c r="C1862" s="42"/>
      <c r="D1862" s="42"/>
    </row>
    <row r="1863" spans="1:4" x14ac:dyDescent="0.25">
      <c r="A1863" s="42"/>
      <c r="B1863" s="63"/>
      <c r="C1863" s="42"/>
      <c r="D1863" s="42"/>
    </row>
    <row r="1864" spans="1:4" x14ac:dyDescent="0.25">
      <c r="A1864" s="42"/>
      <c r="B1864" s="63"/>
      <c r="C1864" s="42"/>
      <c r="D1864" s="42"/>
    </row>
    <row r="1865" spans="1:4" x14ac:dyDescent="0.25">
      <c r="A1865" s="42"/>
      <c r="B1865" s="63"/>
      <c r="C1865" s="42"/>
      <c r="D1865" s="42"/>
    </row>
    <row r="1866" spans="1:4" x14ac:dyDescent="0.25">
      <c r="A1866" s="42"/>
      <c r="B1866" s="63"/>
      <c r="C1866" s="42"/>
      <c r="D1866" s="42"/>
    </row>
    <row r="1867" spans="1:4" x14ac:dyDescent="0.25">
      <c r="A1867" s="42"/>
      <c r="B1867" s="63"/>
      <c r="C1867" s="42"/>
      <c r="D1867" s="42"/>
    </row>
    <row r="1868" spans="1:4" x14ac:dyDescent="0.25">
      <c r="A1868" s="42"/>
      <c r="B1868" s="63"/>
      <c r="C1868" s="42"/>
      <c r="D1868" s="42"/>
    </row>
    <row r="1869" spans="1:4" x14ac:dyDescent="0.25">
      <c r="A1869" s="42"/>
      <c r="B1869" s="63"/>
      <c r="C1869" s="42"/>
      <c r="D1869" s="42"/>
    </row>
    <row r="1870" spans="1:4" x14ac:dyDescent="0.25">
      <c r="A1870" s="42"/>
      <c r="B1870" s="63"/>
      <c r="C1870" s="42"/>
      <c r="D1870" s="42"/>
    </row>
    <row r="1871" spans="1:4" x14ac:dyDescent="0.25">
      <c r="A1871" s="42"/>
      <c r="B1871" s="63"/>
      <c r="C1871" s="42"/>
      <c r="D1871" s="42"/>
    </row>
    <row r="1872" spans="1:4" x14ac:dyDescent="0.25">
      <c r="A1872" s="42"/>
      <c r="B1872" s="63"/>
      <c r="C1872" s="42"/>
      <c r="D1872" s="42"/>
    </row>
    <row r="1873" spans="1:4" x14ac:dyDescent="0.25">
      <c r="A1873" s="42"/>
      <c r="B1873" s="63"/>
      <c r="C1873" s="42"/>
      <c r="D1873" s="42"/>
    </row>
    <row r="1874" spans="1:4" x14ac:dyDescent="0.25">
      <c r="A1874" s="42"/>
      <c r="B1874" s="63"/>
      <c r="C1874" s="42"/>
      <c r="D1874" s="42"/>
    </row>
    <row r="1875" spans="1:4" x14ac:dyDescent="0.25">
      <c r="A1875" s="42"/>
      <c r="B1875" s="63"/>
      <c r="C1875" s="42"/>
      <c r="D1875" s="42"/>
    </row>
    <row r="1876" spans="1:4" x14ac:dyDescent="0.25">
      <c r="A1876" s="42"/>
      <c r="B1876" s="63"/>
      <c r="C1876" s="42"/>
      <c r="D1876" s="42"/>
    </row>
    <row r="1877" spans="1:4" x14ac:dyDescent="0.25">
      <c r="A1877" s="42"/>
      <c r="B1877" s="63"/>
      <c r="C1877" s="42"/>
      <c r="D1877" s="42"/>
    </row>
    <row r="1878" spans="1:4" x14ac:dyDescent="0.25">
      <c r="A1878" s="42"/>
      <c r="B1878" s="63"/>
      <c r="C1878" s="42"/>
      <c r="D1878" s="42"/>
    </row>
    <row r="1879" spans="1:4" x14ac:dyDescent="0.25">
      <c r="A1879" s="42"/>
      <c r="B1879" s="63"/>
      <c r="C1879" s="42"/>
      <c r="D1879" s="42"/>
    </row>
    <row r="1880" spans="1:4" x14ac:dyDescent="0.25">
      <c r="A1880" s="42"/>
      <c r="B1880" s="63"/>
      <c r="C1880" s="42"/>
      <c r="D1880" s="42"/>
    </row>
    <row r="1881" spans="1:4" x14ac:dyDescent="0.25">
      <c r="A1881" s="42"/>
      <c r="B1881" s="63"/>
      <c r="C1881" s="42"/>
      <c r="D1881" s="42"/>
    </row>
    <row r="1882" spans="1:4" x14ac:dyDescent="0.25">
      <c r="A1882" s="42"/>
      <c r="B1882" s="63"/>
      <c r="C1882" s="42"/>
      <c r="D1882" s="42"/>
    </row>
    <row r="1883" spans="1:4" x14ac:dyDescent="0.25">
      <c r="A1883" s="42"/>
      <c r="B1883" s="63"/>
      <c r="C1883" s="42"/>
      <c r="D1883" s="42"/>
    </row>
    <row r="1884" spans="1:4" x14ac:dyDescent="0.25">
      <c r="A1884" s="42"/>
      <c r="B1884" s="63"/>
      <c r="C1884" s="42"/>
      <c r="D1884" s="42"/>
    </row>
    <row r="1885" spans="1:4" x14ac:dyDescent="0.25">
      <c r="A1885" s="42"/>
      <c r="B1885" s="63"/>
      <c r="C1885" s="42"/>
      <c r="D1885" s="42"/>
    </row>
    <row r="1886" spans="1:4" x14ac:dyDescent="0.25">
      <c r="A1886" s="42"/>
      <c r="B1886" s="63"/>
      <c r="C1886" s="42"/>
      <c r="D1886" s="42"/>
    </row>
    <row r="1887" spans="1:4" x14ac:dyDescent="0.25">
      <c r="A1887" s="42"/>
      <c r="B1887" s="63"/>
      <c r="C1887" s="42"/>
      <c r="D1887" s="42"/>
    </row>
    <row r="1888" spans="1:4" x14ac:dyDescent="0.25">
      <c r="A1888" s="42"/>
      <c r="B1888" s="63"/>
      <c r="C1888" s="42"/>
      <c r="D1888" s="42"/>
    </row>
    <row r="1889" spans="1:4" x14ac:dyDescent="0.25">
      <c r="A1889" s="42"/>
      <c r="B1889" s="63"/>
      <c r="C1889" s="42"/>
      <c r="D1889" s="42"/>
    </row>
    <row r="1890" spans="1:4" x14ac:dyDescent="0.25">
      <c r="A1890" s="42"/>
      <c r="B1890" s="63"/>
      <c r="C1890" s="42"/>
      <c r="D1890" s="42"/>
    </row>
    <row r="1891" spans="1:4" x14ac:dyDescent="0.25">
      <c r="A1891" s="42"/>
      <c r="B1891" s="63"/>
      <c r="C1891" s="42"/>
      <c r="D1891" s="42"/>
    </row>
    <row r="1892" spans="1:4" x14ac:dyDescent="0.25">
      <c r="A1892" s="42"/>
      <c r="B1892" s="63"/>
      <c r="C1892" s="42"/>
      <c r="D1892" s="42"/>
    </row>
    <row r="1893" spans="1:4" x14ac:dyDescent="0.25">
      <c r="A1893" s="42"/>
      <c r="B1893" s="63"/>
      <c r="C1893" s="42"/>
      <c r="D1893" s="42"/>
    </row>
    <row r="1894" spans="1:4" x14ac:dyDescent="0.25">
      <c r="A1894" s="42"/>
      <c r="B1894" s="63"/>
      <c r="C1894" s="42"/>
      <c r="D1894" s="42"/>
    </row>
    <row r="1895" spans="1:4" x14ac:dyDescent="0.25">
      <c r="A1895" s="42"/>
      <c r="B1895" s="63"/>
      <c r="C1895" s="42"/>
      <c r="D1895" s="42"/>
    </row>
    <row r="1896" spans="1:4" x14ac:dyDescent="0.25">
      <c r="A1896" s="42"/>
      <c r="B1896" s="63"/>
      <c r="C1896" s="42"/>
      <c r="D1896" s="42"/>
    </row>
    <row r="1897" spans="1:4" x14ac:dyDescent="0.25">
      <c r="A1897" s="42"/>
      <c r="B1897" s="63"/>
      <c r="C1897" s="42"/>
      <c r="D1897" s="42"/>
    </row>
    <row r="1898" spans="1:4" x14ac:dyDescent="0.25">
      <c r="A1898" s="42"/>
      <c r="B1898" s="63"/>
      <c r="C1898" s="42"/>
      <c r="D1898" s="42"/>
    </row>
    <row r="1899" spans="1:4" x14ac:dyDescent="0.25">
      <c r="A1899" s="42"/>
      <c r="B1899" s="63"/>
      <c r="C1899" s="42"/>
      <c r="D1899" s="42"/>
    </row>
    <row r="1900" spans="1:4" x14ac:dyDescent="0.25">
      <c r="A1900" s="42"/>
      <c r="B1900" s="63"/>
      <c r="C1900" s="42"/>
      <c r="D1900" s="42"/>
    </row>
    <row r="1901" spans="1:4" x14ac:dyDescent="0.25">
      <c r="A1901" s="42"/>
      <c r="B1901" s="63"/>
      <c r="C1901" s="42"/>
      <c r="D1901" s="42"/>
    </row>
    <row r="1902" spans="1:4" x14ac:dyDescent="0.25">
      <c r="A1902" s="42"/>
      <c r="B1902" s="63"/>
      <c r="C1902" s="42"/>
      <c r="D1902" s="42"/>
    </row>
    <row r="1903" spans="1:4" x14ac:dyDescent="0.25">
      <c r="A1903" s="42"/>
      <c r="B1903" s="63"/>
      <c r="C1903" s="42"/>
      <c r="D1903" s="42"/>
    </row>
    <row r="1904" spans="1:4" x14ac:dyDescent="0.25">
      <c r="A1904" s="42"/>
      <c r="B1904" s="63"/>
      <c r="C1904" s="42"/>
      <c r="D1904" s="42"/>
    </row>
    <row r="1905" spans="1:4" x14ac:dyDescent="0.25">
      <c r="A1905" s="42"/>
      <c r="B1905" s="63"/>
      <c r="C1905" s="42"/>
      <c r="D1905" s="42"/>
    </row>
    <row r="1906" spans="1:4" x14ac:dyDescent="0.25">
      <c r="A1906" s="42"/>
      <c r="B1906" s="63"/>
      <c r="C1906" s="42"/>
      <c r="D1906" s="42"/>
    </row>
    <row r="1907" spans="1:4" x14ac:dyDescent="0.25">
      <c r="A1907" s="42"/>
      <c r="B1907" s="63"/>
      <c r="C1907" s="42"/>
      <c r="D1907" s="42"/>
    </row>
    <row r="1908" spans="1:4" x14ac:dyDescent="0.25">
      <c r="A1908" s="42"/>
      <c r="B1908" s="63"/>
      <c r="C1908" s="42"/>
      <c r="D1908" s="42"/>
    </row>
    <row r="1909" spans="1:4" x14ac:dyDescent="0.25">
      <c r="A1909" s="42"/>
      <c r="B1909" s="63"/>
      <c r="C1909" s="42"/>
      <c r="D1909" s="42"/>
    </row>
    <row r="1910" spans="1:4" x14ac:dyDescent="0.25">
      <c r="A1910" s="42"/>
      <c r="B1910" s="63"/>
      <c r="C1910" s="42"/>
      <c r="D1910" s="42"/>
    </row>
    <row r="1911" spans="1:4" x14ac:dyDescent="0.25">
      <c r="A1911" s="42"/>
      <c r="B1911" s="63"/>
      <c r="C1911" s="42"/>
      <c r="D1911" s="42"/>
    </row>
    <row r="1912" spans="1:4" x14ac:dyDescent="0.25">
      <c r="A1912" s="42"/>
      <c r="B1912" s="63"/>
      <c r="C1912" s="42"/>
      <c r="D1912" s="42"/>
    </row>
    <row r="1913" spans="1:4" x14ac:dyDescent="0.25">
      <c r="A1913" s="42"/>
      <c r="B1913" s="63"/>
      <c r="C1913" s="42"/>
      <c r="D1913" s="42"/>
    </row>
    <row r="1914" spans="1:4" x14ac:dyDescent="0.25">
      <c r="A1914" s="42"/>
      <c r="B1914" s="63"/>
      <c r="C1914" s="42"/>
      <c r="D1914" s="42"/>
    </row>
    <row r="1915" spans="1:4" x14ac:dyDescent="0.25">
      <c r="A1915" s="42"/>
      <c r="B1915" s="63"/>
      <c r="C1915" s="42"/>
      <c r="D1915" s="42"/>
    </row>
    <row r="1916" spans="1:4" x14ac:dyDescent="0.25">
      <c r="A1916" s="42"/>
      <c r="B1916" s="63"/>
      <c r="C1916" s="42"/>
      <c r="D1916" s="42"/>
    </row>
    <row r="1917" spans="1:4" x14ac:dyDescent="0.25">
      <c r="A1917" s="42"/>
      <c r="B1917" s="63"/>
      <c r="C1917" s="42"/>
      <c r="D1917" s="42"/>
    </row>
    <row r="1918" spans="1:4" x14ac:dyDescent="0.25">
      <c r="A1918" s="42"/>
      <c r="B1918" s="63"/>
      <c r="C1918" s="42"/>
      <c r="D1918" s="42"/>
    </row>
    <row r="1919" spans="1:4" x14ac:dyDescent="0.25">
      <c r="A1919" s="42"/>
      <c r="B1919" s="63"/>
      <c r="C1919" s="42"/>
      <c r="D1919" s="42"/>
    </row>
    <row r="1920" spans="1:4" x14ac:dyDescent="0.25">
      <c r="A1920" s="42"/>
      <c r="B1920" s="63"/>
      <c r="C1920" s="42"/>
      <c r="D1920" s="42"/>
    </row>
    <row r="1921" spans="1:4" x14ac:dyDescent="0.25">
      <c r="A1921" s="42"/>
      <c r="B1921" s="63"/>
      <c r="C1921" s="42"/>
      <c r="D1921" s="42"/>
    </row>
    <row r="1922" spans="1:4" x14ac:dyDescent="0.25">
      <c r="A1922" s="42"/>
      <c r="B1922" s="63"/>
      <c r="C1922" s="42"/>
      <c r="D1922" s="42"/>
    </row>
    <row r="1923" spans="1:4" x14ac:dyDescent="0.25">
      <c r="A1923" s="42"/>
      <c r="B1923" s="63"/>
      <c r="C1923" s="42"/>
      <c r="D1923" s="42"/>
    </row>
    <row r="1924" spans="1:4" x14ac:dyDescent="0.25">
      <c r="A1924" s="42"/>
      <c r="B1924" s="63"/>
      <c r="C1924" s="42"/>
      <c r="D1924" s="42"/>
    </row>
    <row r="1925" spans="1:4" x14ac:dyDescent="0.25">
      <c r="A1925" s="42"/>
      <c r="B1925" s="63"/>
      <c r="C1925" s="42"/>
      <c r="D1925" s="42"/>
    </row>
    <row r="1926" spans="1:4" x14ac:dyDescent="0.25">
      <c r="A1926" s="42"/>
      <c r="B1926" s="63"/>
      <c r="C1926" s="42"/>
      <c r="D1926" s="42"/>
    </row>
    <row r="1927" spans="1:4" x14ac:dyDescent="0.25">
      <c r="A1927" s="42"/>
      <c r="B1927" s="63"/>
      <c r="C1927" s="42"/>
      <c r="D1927" s="42"/>
    </row>
    <row r="1928" spans="1:4" x14ac:dyDescent="0.25">
      <c r="A1928" s="42"/>
      <c r="B1928" s="63"/>
      <c r="C1928" s="42"/>
      <c r="D1928" s="42"/>
    </row>
    <row r="1929" spans="1:4" x14ac:dyDescent="0.25">
      <c r="A1929" s="42"/>
      <c r="B1929" s="63"/>
      <c r="C1929" s="42"/>
      <c r="D1929" s="42"/>
    </row>
    <row r="1930" spans="1:4" x14ac:dyDescent="0.25">
      <c r="A1930" s="42"/>
      <c r="B1930" s="63"/>
      <c r="C1930" s="42"/>
      <c r="D1930" s="42"/>
    </row>
    <row r="1931" spans="1:4" x14ac:dyDescent="0.25">
      <c r="A1931" s="42"/>
      <c r="B1931" s="63"/>
      <c r="C1931" s="42"/>
      <c r="D1931" s="42"/>
    </row>
    <row r="1932" spans="1:4" x14ac:dyDescent="0.25">
      <c r="A1932" s="42"/>
      <c r="B1932" s="63"/>
      <c r="C1932" s="42"/>
      <c r="D1932" s="42"/>
    </row>
    <row r="1933" spans="1:4" x14ac:dyDescent="0.25">
      <c r="A1933" s="42"/>
      <c r="B1933" s="63"/>
      <c r="C1933" s="42"/>
      <c r="D1933" s="42"/>
    </row>
    <row r="1934" spans="1:4" x14ac:dyDescent="0.25">
      <c r="A1934" s="42"/>
      <c r="B1934" s="63"/>
      <c r="C1934" s="42"/>
      <c r="D1934" s="42"/>
    </row>
    <row r="1935" spans="1:4" x14ac:dyDescent="0.25">
      <c r="A1935" s="42"/>
      <c r="B1935" s="63"/>
      <c r="C1935" s="42"/>
      <c r="D1935" s="42"/>
    </row>
    <row r="1936" spans="1:4" x14ac:dyDescent="0.25">
      <c r="A1936" s="42"/>
      <c r="B1936" s="63"/>
      <c r="C1936" s="42"/>
      <c r="D1936" s="42"/>
    </row>
    <row r="1937" spans="1:4" x14ac:dyDescent="0.25">
      <c r="A1937" s="42"/>
      <c r="B1937" s="63"/>
      <c r="C1937" s="42"/>
      <c r="D1937" s="42"/>
    </row>
    <row r="1938" spans="1:4" x14ac:dyDescent="0.25">
      <c r="A1938" s="42"/>
      <c r="B1938" s="63"/>
      <c r="C1938" s="42"/>
      <c r="D1938" s="42"/>
    </row>
    <row r="1939" spans="1:4" x14ac:dyDescent="0.25">
      <c r="A1939" s="42"/>
      <c r="B1939" s="63"/>
      <c r="C1939" s="42"/>
      <c r="D1939" s="42"/>
    </row>
    <row r="1940" spans="1:4" x14ac:dyDescent="0.25">
      <c r="A1940" s="42"/>
      <c r="B1940" s="63"/>
      <c r="C1940" s="42"/>
      <c r="D1940" s="42"/>
    </row>
    <row r="1941" spans="1:4" x14ac:dyDescent="0.25">
      <c r="A1941" s="42"/>
      <c r="B1941" s="63"/>
      <c r="C1941" s="42"/>
      <c r="D1941" s="42"/>
    </row>
    <row r="1942" spans="1:4" x14ac:dyDescent="0.25">
      <c r="A1942" s="42"/>
      <c r="B1942" s="63"/>
      <c r="C1942" s="42"/>
      <c r="D1942" s="42"/>
    </row>
    <row r="1943" spans="1:4" x14ac:dyDescent="0.25">
      <c r="A1943" s="42"/>
      <c r="B1943" s="63"/>
      <c r="C1943" s="42"/>
      <c r="D1943" s="42"/>
    </row>
    <row r="1944" spans="1:4" x14ac:dyDescent="0.25">
      <c r="A1944" s="42"/>
      <c r="B1944" s="63"/>
      <c r="C1944" s="42"/>
      <c r="D1944" s="42"/>
    </row>
    <row r="1945" spans="1:4" x14ac:dyDescent="0.25">
      <c r="A1945" s="42"/>
      <c r="B1945" s="63"/>
      <c r="C1945" s="42"/>
      <c r="D1945" s="42"/>
    </row>
    <row r="1946" spans="1:4" x14ac:dyDescent="0.25">
      <c r="A1946" s="42"/>
      <c r="B1946" s="63"/>
      <c r="C1946" s="42"/>
      <c r="D1946" s="42"/>
    </row>
    <row r="1947" spans="1:4" x14ac:dyDescent="0.25">
      <c r="A1947" s="42"/>
      <c r="B1947" s="63"/>
      <c r="C1947" s="42"/>
      <c r="D1947" s="42"/>
    </row>
    <row r="1948" spans="1:4" x14ac:dyDescent="0.25">
      <c r="A1948" s="42"/>
      <c r="B1948" s="63"/>
      <c r="C1948" s="42"/>
      <c r="D1948" s="42"/>
    </row>
    <row r="1949" spans="1:4" x14ac:dyDescent="0.25">
      <c r="A1949" s="42"/>
      <c r="B1949" s="63"/>
      <c r="C1949" s="42"/>
      <c r="D1949" s="42"/>
    </row>
    <row r="1950" spans="1:4" x14ac:dyDescent="0.25">
      <c r="A1950" s="42"/>
      <c r="B1950" s="63"/>
      <c r="C1950" s="42"/>
      <c r="D1950" s="42"/>
    </row>
    <row r="1951" spans="1:4" x14ac:dyDescent="0.25">
      <c r="A1951" s="42"/>
      <c r="B1951" s="63"/>
      <c r="C1951" s="42"/>
      <c r="D1951" s="42"/>
    </row>
    <row r="1952" spans="1:4" x14ac:dyDescent="0.25">
      <c r="A1952" s="42"/>
      <c r="B1952" s="63"/>
      <c r="C1952" s="42"/>
      <c r="D1952" s="42"/>
    </row>
    <row r="1953" spans="1:4" x14ac:dyDescent="0.25">
      <c r="A1953" s="42"/>
      <c r="B1953" s="63"/>
      <c r="C1953" s="42"/>
      <c r="D1953" s="42"/>
    </row>
    <row r="1954" spans="1:4" x14ac:dyDescent="0.25">
      <c r="A1954" s="42"/>
      <c r="B1954" s="63"/>
      <c r="C1954" s="42"/>
      <c r="D1954" s="42"/>
    </row>
    <row r="1955" spans="1:4" x14ac:dyDescent="0.25">
      <c r="A1955" s="42"/>
      <c r="B1955" s="63"/>
      <c r="C1955" s="42"/>
      <c r="D1955" s="42"/>
    </row>
    <row r="1956" spans="1:4" x14ac:dyDescent="0.25">
      <c r="A1956" s="42"/>
      <c r="B1956" s="63"/>
      <c r="C1956" s="42"/>
      <c r="D1956" s="42"/>
    </row>
    <row r="1957" spans="1:4" x14ac:dyDescent="0.25">
      <c r="A1957" s="42"/>
      <c r="B1957" s="63"/>
      <c r="C1957" s="42"/>
      <c r="D1957" s="42"/>
    </row>
    <row r="1958" spans="1:4" x14ac:dyDescent="0.25">
      <c r="A1958" s="42"/>
      <c r="B1958" s="63"/>
      <c r="C1958" s="42"/>
      <c r="D1958" s="42"/>
    </row>
    <row r="1959" spans="1:4" x14ac:dyDescent="0.25">
      <c r="A1959" s="42"/>
      <c r="B1959" s="63"/>
      <c r="C1959" s="42"/>
      <c r="D1959" s="42"/>
    </row>
    <row r="1960" spans="1:4" x14ac:dyDescent="0.25">
      <c r="A1960" s="42"/>
      <c r="B1960" s="63"/>
      <c r="C1960" s="42"/>
      <c r="D1960" s="42"/>
    </row>
    <row r="1961" spans="1:4" x14ac:dyDescent="0.25">
      <c r="A1961" s="42"/>
      <c r="B1961" s="63"/>
      <c r="C1961" s="42"/>
      <c r="D1961" s="42"/>
    </row>
    <row r="1962" spans="1:4" x14ac:dyDescent="0.25">
      <c r="A1962" s="42"/>
      <c r="B1962" s="63"/>
      <c r="C1962" s="42"/>
      <c r="D1962" s="42"/>
    </row>
    <row r="1963" spans="1:4" x14ac:dyDescent="0.25">
      <c r="A1963" s="42"/>
      <c r="B1963" s="63"/>
      <c r="C1963" s="42"/>
      <c r="D1963" s="42"/>
    </row>
    <row r="1964" spans="1:4" x14ac:dyDescent="0.25">
      <c r="A1964" s="42"/>
      <c r="B1964" s="63"/>
      <c r="C1964" s="42"/>
      <c r="D1964" s="42"/>
    </row>
    <row r="1965" spans="1:4" x14ac:dyDescent="0.25">
      <c r="A1965" s="42"/>
      <c r="B1965" s="63"/>
      <c r="C1965" s="42"/>
      <c r="D1965" s="42"/>
    </row>
    <row r="1966" spans="1:4" x14ac:dyDescent="0.25">
      <c r="A1966" s="42"/>
      <c r="B1966" s="63"/>
      <c r="C1966" s="42"/>
      <c r="D1966" s="42"/>
    </row>
    <row r="1967" spans="1:4" x14ac:dyDescent="0.25">
      <c r="A1967" s="42"/>
      <c r="B1967" s="63"/>
      <c r="C1967" s="42"/>
      <c r="D1967" s="42"/>
    </row>
    <row r="1968" spans="1:4" x14ac:dyDescent="0.25">
      <c r="A1968" s="42"/>
      <c r="B1968" s="63"/>
      <c r="C1968" s="42"/>
      <c r="D1968" s="42"/>
    </row>
    <row r="1969" spans="1:4" x14ac:dyDescent="0.25">
      <c r="A1969" s="42"/>
      <c r="B1969" s="63"/>
      <c r="C1969" s="42"/>
      <c r="D1969" s="42"/>
    </row>
    <row r="1970" spans="1:4" x14ac:dyDescent="0.25">
      <c r="A1970" s="42"/>
      <c r="B1970" s="63"/>
      <c r="C1970" s="42"/>
      <c r="D1970" s="42"/>
    </row>
    <row r="1971" spans="1:4" x14ac:dyDescent="0.25">
      <c r="A1971" s="42"/>
      <c r="B1971" s="63"/>
      <c r="C1971" s="42"/>
      <c r="D1971" s="42"/>
    </row>
    <row r="1972" spans="1:4" x14ac:dyDescent="0.25">
      <c r="A1972" s="42"/>
      <c r="B1972" s="63"/>
      <c r="C1972" s="42"/>
      <c r="D1972" s="42"/>
    </row>
    <row r="1973" spans="1:4" x14ac:dyDescent="0.25">
      <c r="A1973" s="42"/>
      <c r="B1973" s="63"/>
      <c r="C1973" s="42"/>
      <c r="D1973" s="42"/>
    </row>
    <row r="1974" spans="1:4" x14ac:dyDescent="0.25">
      <c r="A1974" s="42"/>
      <c r="B1974" s="63"/>
      <c r="C1974" s="42"/>
      <c r="D1974" s="42"/>
    </row>
    <row r="1975" spans="1:4" x14ac:dyDescent="0.25">
      <c r="A1975" s="42"/>
      <c r="B1975" s="63"/>
      <c r="C1975" s="42"/>
      <c r="D1975" s="42"/>
    </row>
    <row r="1976" spans="1:4" x14ac:dyDescent="0.25">
      <c r="A1976" s="42"/>
      <c r="B1976" s="63"/>
      <c r="C1976" s="42"/>
      <c r="D1976" s="42"/>
    </row>
    <row r="1977" spans="1:4" x14ac:dyDescent="0.25">
      <c r="A1977" s="42"/>
      <c r="B1977" s="63"/>
      <c r="C1977" s="42"/>
      <c r="D1977" s="42"/>
    </row>
    <row r="1978" spans="1:4" x14ac:dyDescent="0.25">
      <c r="A1978" s="42"/>
      <c r="B1978" s="63"/>
      <c r="C1978" s="42"/>
      <c r="D1978" s="42"/>
    </row>
    <row r="1979" spans="1:4" x14ac:dyDescent="0.25">
      <c r="A1979" s="42"/>
      <c r="B1979" s="63"/>
      <c r="C1979" s="42"/>
      <c r="D1979" s="42"/>
    </row>
    <row r="1980" spans="1:4" x14ac:dyDescent="0.25">
      <c r="A1980" s="42"/>
      <c r="B1980" s="63"/>
      <c r="C1980" s="42"/>
      <c r="D1980" s="42"/>
    </row>
    <row r="1981" spans="1:4" x14ac:dyDescent="0.25">
      <c r="A1981" s="42"/>
      <c r="B1981" s="63"/>
      <c r="C1981" s="42"/>
      <c r="D1981" s="42"/>
    </row>
    <row r="1982" spans="1:4" x14ac:dyDescent="0.25">
      <c r="A1982" s="42"/>
      <c r="B1982" s="63"/>
      <c r="C1982" s="42"/>
      <c r="D1982" s="42"/>
    </row>
    <row r="1983" spans="1:4" x14ac:dyDescent="0.25">
      <c r="A1983" s="42"/>
      <c r="B1983" s="63"/>
      <c r="C1983" s="42"/>
      <c r="D1983" s="42"/>
    </row>
    <row r="1984" spans="1:4" x14ac:dyDescent="0.25">
      <c r="A1984" s="42"/>
      <c r="B1984" s="63"/>
      <c r="C1984" s="42"/>
      <c r="D1984" s="42"/>
    </row>
    <row r="1985" spans="1:4" x14ac:dyDescent="0.25">
      <c r="A1985" s="42"/>
      <c r="B1985" s="63"/>
      <c r="C1985" s="42"/>
      <c r="D1985" s="42"/>
    </row>
    <row r="1986" spans="1:4" x14ac:dyDescent="0.25">
      <c r="A1986" s="42"/>
      <c r="B1986" s="63"/>
      <c r="C1986" s="42"/>
      <c r="D1986" s="42"/>
    </row>
    <row r="1987" spans="1:4" x14ac:dyDescent="0.25">
      <c r="A1987" s="42"/>
      <c r="B1987" s="63"/>
      <c r="C1987" s="42"/>
      <c r="D1987" s="42"/>
    </row>
    <row r="1988" spans="1:4" x14ac:dyDescent="0.25">
      <c r="A1988" s="42"/>
      <c r="B1988" s="63"/>
      <c r="C1988" s="42"/>
      <c r="D1988" s="42"/>
    </row>
    <row r="1989" spans="1:4" x14ac:dyDescent="0.25">
      <c r="A1989" s="42"/>
      <c r="B1989" s="63"/>
      <c r="C1989" s="42"/>
      <c r="D1989" s="42"/>
    </row>
    <row r="1990" spans="1:4" x14ac:dyDescent="0.25">
      <c r="A1990" s="42"/>
      <c r="B1990" s="63"/>
      <c r="C1990" s="42"/>
      <c r="D1990" s="42"/>
    </row>
    <row r="1991" spans="1:4" x14ac:dyDescent="0.25">
      <c r="A1991" s="42"/>
      <c r="B1991" s="63"/>
      <c r="C1991" s="42"/>
      <c r="D1991" s="42"/>
    </row>
    <row r="1992" spans="1:4" x14ac:dyDescent="0.25">
      <c r="A1992" s="42"/>
      <c r="B1992" s="63"/>
      <c r="C1992" s="42"/>
      <c r="D1992" s="42"/>
    </row>
    <row r="1993" spans="1:4" x14ac:dyDescent="0.25">
      <c r="A1993" s="42"/>
      <c r="B1993" s="63"/>
      <c r="C1993" s="42"/>
      <c r="D1993" s="42"/>
    </row>
    <row r="1994" spans="1:4" x14ac:dyDescent="0.25">
      <c r="A1994" s="42"/>
      <c r="B1994" s="63"/>
      <c r="C1994" s="42"/>
      <c r="D1994" s="42"/>
    </row>
    <row r="1995" spans="1:4" x14ac:dyDescent="0.25">
      <c r="A1995" s="42"/>
      <c r="B1995" s="63"/>
      <c r="C1995" s="42"/>
      <c r="D1995" s="42"/>
    </row>
    <row r="1996" spans="1:4" x14ac:dyDescent="0.25">
      <c r="A1996" s="42"/>
      <c r="B1996" s="63"/>
      <c r="C1996" s="42"/>
      <c r="D1996" s="42"/>
    </row>
    <row r="1997" spans="1:4" x14ac:dyDescent="0.25">
      <c r="A1997" s="42"/>
      <c r="B1997" s="63"/>
      <c r="C1997" s="42"/>
      <c r="D1997" s="42"/>
    </row>
    <row r="1998" spans="1:4" x14ac:dyDescent="0.25">
      <c r="A1998" s="42"/>
      <c r="B1998" s="63"/>
      <c r="C1998" s="42"/>
      <c r="D1998" s="42"/>
    </row>
    <row r="1999" spans="1:4" x14ac:dyDescent="0.25">
      <c r="A1999" s="42"/>
      <c r="B1999" s="63"/>
      <c r="C1999" s="42"/>
      <c r="D1999" s="42"/>
    </row>
    <row r="2000" spans="1:4" x14ac:dyDescent="0.25">
      <c r="A2000" s="42"/>
      <c r="B2000" s="63"/>
      <c r="C2000" s="42"/>
      <c r="D2000" s="42"/>
    </row>
    <row r="2001" spans="1:4" x14ac:dyDescent="0.25">
      <c r="A2001" s="42"/>
      <c r="B2001" s="63"/>
      <c r="C2001" s="42"/>
      <c r="D2001" s="42"/>
    </row>
    <row r="2002" spans="1:4" x14ac:dyDescent="0.25">
      <c r="A2002" s="42"/>
      <c r="B2002" s="63"/>
      <c r="C2002" s="42"/>
      <c r="D2002" s="42"/>
    </row>
    <row r="2003" spans="1:4" x14ac:dyDescent="0.25">
      <c r="A2003" s="42"/>
      <c r="B2003" s="63"/>
      <c r="C2003" s="42"/>
      <c r="D2003" s="42"/>
    </row>
    <row r="2004" spans="1:4" x14ac:dyDescent="0.25">
      <c r="A2004" s="42"/>
      <c r="B2004" s="63"/>
      <c r="C2004" s="42"/>
      <c r="D2004" s="42"/>
    </row>
    <row r="2005" spans="1:4" x14ac:dyDescent="0.25">
      <c r="A2005" s="42"/>
      <c r="B2005" s="63"/>
      <c r="C2005" s="42"/>
      <c r="D2005" s="42"/>
    </row>
    <row r="2006" spans="1:4" x14ac:dyDescent="0.25">
      <c r="A2006" s="42"/>
      <c r="B2006" s="63"/>
      <c r="C2006" s="42"/>
      <c r="D2006" s="42"/>
    </row>
    <row r="2007" spans="1:4" x14ac:dyDescent="0.25">
      <c r="A2007" s="42"/>
      <c r="B2007" s="63"/>
      <c r="C2007" s="42"/>
      <c r="D2007" s="42"/>
    </row>
    <row r="2008" spans="1:4" x14ac:dyDescent="0.25">
      <c r="A2008" s="42"/>
      <c r="B2008" s="63"/>
      <c r="C2008" s="42"/>
      <c r="D2008" s="42"/>
    </row>
    <row r="2009" spans="1:4" x14ac:dyDescent="0.25">
      <c r="A2009" s="42"/>
      <c r="B2009" s="63"/>
      <c r="C2009" s="42"/>
      <c r="D2009" s="42"/>
    </row>
    <row r="2010" spans="1:4" x14ac:dyDescent="0.25">
      <c r="A2010" s="42"/>
      <c r="B2010" s="63"/>
      <c r="C2010" s="42"/>
      <c r="D2010" s="42"/>
    </row>
    <row r="2011" spans="1:4" x14ac:dyDescent="0.25">
      <c r="A2011" s="42"/>
      <c r="B2011" s="63"/>
      <c r="C2011" s="42"/>
      <c r="D2011" s="42"/>
    </row>
    <row r="2012" spans="1:4" x14ac:dyDescent="0.25">
      <c r="A2012" s="42"/>
      <c r="B2012" s="63"/>
      <c r="C2012" s="42"/>
      <c r="D2012" s="42"/>
    </row>
    <row r="2013" spans="1:4" x14ac:dyDescent="0.25">
      <c r="A2013" s="42"/>
      <c r="B2013" s="63"/>
      <c r="C2013" s="42"/>
      <c r="D2013" s="42"/>
    </row>
    <row r="2014" spans="1:4" x14ac:dyDescent="0.25">
      <c r="A2014" s="42"/>
      <c r="B2014" s="63"/>
      <c r="C2014" s="42"/>
      <c r="D2014" s="42"/>
    </row>
    <row r="2015" spans="1:4" x14ac:dyDescent="0.25">
      <c r="A2015" s="42"/>
      <c r="B2015" s="63"/>
      <c r="C2015" s="42"/>
      <c r="D2015" s="42"/>
    </row>
    <row r="2016" spans="1:4" x14ac:dyDescent="0.25">
      <c r="A2016" s="42"/>
      <c r="B2016" s="63"/>
      <c r="C2016" s="42"/>
      <c r="D2016" s="42"/>
    </row>
    <row r="2017" spans="1:4" x14ac:dyDescent="0.25">
      <c r="A2017" s="42"/>
      <c r="B2017" s="63"/>
      <c r="C2017" s="42"/>
      <c r="D2017" s="42"/>
    </row>
    <row r="2018" spans="1:4" x14ac:dyDescent="0.25">
      <c r="A2018" s="42"/>
      <c r="B2018" s="63"/>
      <c r="C2018" s="42"/>
      <c r="D2018" s="42"/>
    </row>
    <row r="2019" spans="1:4" x14ac:dyDescent="0.25">
      <c r="A2019" s="42"/>
      <c r="B2019" s="63"/>
      <c r="C2019" s="42"/>
      <c r="D2019" s="42"/>
    </row>
    <row r="2020" spans="1:4" x14ac:dyDescent="0.25">
      <c r="A2020" s="42"/>
      <c r="B2020" s="63"/>
      <c r="C2020" s="42"/>
      <c r="D2020" s="42"/>
    </row>
    <row r="2021" spans="1:4" x14ac:dyDescent="0.25">
      <c r="A2021" s="42"/>
      <c r="B2021" s="63"/>
      <c r="C2021" s="42"/>
      <c r="D2021" s="42"/>
    </row>
    <row r="2022" spans="1:4" x14ac:dyDescent="0.25">
      <c r="A2022" s="42"/>
      <c r="B2022" s="63"/>
      <c r="C2022" s="42"/>
      <c r="D2022" s="42"/>
    </row>
    <row r="2023" spans="1:4" x14ac:dyDescent="0.25">
      <c r="A2023" s="42"/>
      <c r="B2023" s="63"/>
      <c r="C2023" s="42"/>
      <c r="D2023" s="42"/>
    </row>
    <row r="2024" spans="1:4" x14ac:dyDescent="0.25">
      <c r="A2024" s="42"/>
      <c r="B2024" s="63"/>
      <c r="C2024" s="42"/>
      <c r="D2024" s="42"/>
    </row>
    <row r="2025" spans="1:4" x14ac:dyDescent="0.25">
      <c r="A2025" s="42"/>
      <c r="B2025" s="63"/>
      <c r="C2025" s="42"/>
      <c r="D2025" s="42"/>
    </row>
    <row r="2026" spans="1:4" x14ac:dyDescent="0.25">
      <c r="A2026" s="42"/>
      <c r="B2026" s="63"/>
      <c r="C2026" s="42"/>
      <c r="D2026" s="42"/>
    </row>
    <row r="2027" spans="1:4" x14ac:dyDescent="0.25">
      <c r="A2027" s="42"/>
      <c r="B2027" s="63"/>
      <c r="C2027" s="42"/>
      <c r="D2027" s="42"/>
    </row>
    <row r="2028" spans="1:4" x14ac:dyDescent="0.25">
      <c r="A2028" s="42"/>
      <c r="B2028" s="63"/>
      <c r="C2028" s="42"/>
      <c r="D2028" s="42"/>
    </row>
    <row r="2029" spans="1:4" x14ac:dyDescent="0.25">
      <c r="A2029" s="42"/>
      <c r="B2029" s="63"/>
      <c r="C2029" s="42"/>
      <c r="D2029" s="42"/>
    </row>
    <row r="2030" spans="1:4" x14ac:dyDescent="0.25">
      <c r="A2030" s="42"/>
      <c r="B2030" s="63"/>
      <c r="C2030" s="42"/>
      <c r="D2030" s="42"/>
    </row>
    <row r="2031" spans="1:4" x14ac:dyDescent="0.25">
      <c r="A2031" s="42"/>
      <c r="B2031" s="63"/>
      <c r="C2031" s="42"/>
      <c r="D2031" s="42"/>
    </row>
    <row r="2032" spans="1:4" x14ac:dyDescent="0.25">
      <c r="A2032" s="42"/>
      <c r="B2032" s="63"/>
      <c r="C2032" s="42"/>
      <c r="D2032" s="42"/>
    </row>
    <row r="2033" spans="1:4" x14ac:dyDescent="0.25">
      <c r="A2033" s="42"/>
      <c r="B2033" s="63"/>
      <c r="C2033" s="42"/>
      <c r="D2033" s="42"/>
    </row>
    <row r="2034" spans="1:4" x14ac:dyDescent="0.25">
      <c r="A2034" s="42"/>
      <c r="B2034" s="63"/>
      <c r="C2034" s="42"/>
      <c r="D2034" s="42"/>
    </row>
    <row r="2035" spans="1:4" x14ac:dyDescent="0.25">
      <c r="A2035" s="42"/>
      <c r="B2035" s="63"/>
      <c r="C2035" s="42"/>
      <c r="D2035" s="42"/>
    </row>
    <row r="2036" spans="1:4" x14ac:dyDescent="0.25">
      <c r="A2036" s="42"/>
      <c r="B2036" s="63"/>
      <c r="C2036" s="42"/>
      <c r="D2036" s="42"/>
    </row>
    <row r="2037" spans="1:4" x14ac:dyDescent="0.25">
      <c r="A2037" s="42"/>
      <c r="B2037" s="63"/>
      <c r="C2037" s="42"/>
      <c r="D2037" s="42"/>
    </row>
    <row r="2038" spans="1:4" x14ac:dyDescent="0.25">
      <c r="A2038" s="42"/>
      <c r="B2038" s="63"/>
      <c r="C2038" s="42"/>
      <c r="D2038" s="42"/>
    </row>
    <row r="2039" spans="1:4" x14ac:dyDescent="0.25">
      <c r="A2039" s="42"/>
      <c r="B2039" s="63"/>
      <c r="C2039" s="42"/>
      <c r="D2039" s="42"/>
    </row>
    <row r="2040" spans="1:4" x14ac:dyDescent="0.25">
      <c r="A2040" s="42"/>
      <c r="B2040" s="63"/>
      <c r="C2040" s="42"/>
      <c r="D2040" s="42"/>
    </row>
    <row r="2041" spans="1:4" x14ac:dyDescent="0.25">
      <c r="A2041" s="42"/>
      <c r="B2041" s="63"/>
      <c r="C2041" s="42"/>
      <c r="D2041" s="42"/>
    </row>
    <row r="2042" spans="1:4" x14ac:dyDescent="0.25">
      <c r="A2042" s="42"/>
      <c r="B2042" s="63"/>
      <c r="C2042" s="42"/>
      <c r="D2042" s="42"/>
    </row>
    <row r="2043" spans="1:4" x14ac:dyDescent="0.25">
      <c r="A2043" s="42"/>
      <c r="B2043" s="63"/>
      <c r="C2043" s="42"/>
      <c r="D2043" s="42"/>
    </row>
    <row r="2044" spans="1:4" x14ac:dyDescent="0.25">
      <c r="A2044" s="42"/>
      <c r="B2044" s="63"/>
      <c r="C2044" s="42"/>
      <c r="D2044" s="42"/>
    </row>
    <row r="2045" spans="1:4" x14ac:dyDescent="0.25">
      <c r="A2045" s="42"/>
      <c r="B2045" s="63"/>
      <c r="C2045" s="42"/>
      <c r="D2045" s="42"/>
    </row>
    <row r="2046" spans="1:4" x14ac:dyDescent="0.25">
      <c r="A2046" s="42"/>
      <c r="B2046" s="63"/>
      <c r="C2046" s="42"/>
      <c r="D2046" s="42"/>
    </row>
    <row r="2047" spans="1:4" x14ac:dyDescent="0.25">
      <c r="A2047" s="42"/>
      <c r="B2047" s="63"/>
      <c r="C2047" s="42"/>
      <c r="D2047" s="42"/>
    </row>
    <row r="2048" spans="1:4" x14ac:dyDescent="0.25">
      <c r="A2048" s="42"/>
      <c r="B2048" s="63"/>
      <c r="C2048" s="42"/>
      <c r="D2048" s="42"/>
    </row>
    <row r="2049" spans="1:4" x14ac:dyDescent="0.25">
      <c r="A2049" s="42"/>
      <c r="B2049" s="63"/>
      <c r="C2049" s="42"/>
      <c r="D2049" s="42"/>
    </row>
    <row r="2050" spans="1:4" x14ac:dyDescent="0.25">
      <c r="A2050" s="42"/>
      <c r="B2050" s="63"/>
      <c r="C2050" s="42"/>
      <c r="D2050" s="42"/>
    </row>
    <row r="2051" spans="1:4" x14ac:dyDescent="0.25">
      <c r="A2051" s="42"/>
      <c r="B2051" s="63"/>
      <c r="C2051" s="42"/>
      <c r="D2051" s="42"/>
    </row>
    <row r="2052" spans="1:4" x14ac:dyDescent="0.25">
      <c r="A2052" s="42"/>
      <c r="B2052" s="63"/>
      <c r="C2052" s="42"/>
      <c r="D2052" s="42"/>
    </row>
    <row r="2053" spans="1:4" x14ac:dyDescent="0.25">
      <c r="A2053" s="42"/>
      <c r="B2053" s="63"/>
      <c r="C2053" s="42"/>
      <c r="D2053" s="42"/>
    </row>
    <row r="2054" spans="1:4" x14ac:dyDescent="0.25">
      <c r="A2054" s="42"/>
      <c r="B2054" s="63"/>
      <c r="C2054" s="42"/>
      <c r="D2054" s="42"/>
    </row>
    <row r="2055" spans="1:4" x14ac:dyDescent="0.25">
      <c r="A2055" s="42"/>
      <c r="B2055" s="63"/>
      <c r="C2055" s="42"/>
      <c r="D2055" s="42"/>
    </row>
    <row r="2056" spans="1:4" x14ac:dyDescent="0.25">
      <c r="A2056" s="42"/>
      <c r="B2056" s="63"/>
      <c r="C2056" s="42"/>
      <c r="D2056" s="42"/>
    </row>
    <row r="2057" spans="1:4" x14ac:dyDescent="0.25">
      <c r="A2057" s="42"/>
      <c r="B2057" s="63"/>
      <c r="C2057" s="42"/>
      <c r="D2057" s="42"/>
    </row>
    <row r="2058" spans="1:4" x14ac:dyDescent="0.25">
      <c r="A2058" s="42"/>
      <c r="B2058" s="63"/>
      <c r="C2058" s="42"/>
      <c r="D2058" s="42"/>
    </row>
    <row r="2059" spans="1:4" x14ac:dyDescent="0.25">
      <c r="A2059" s="42"/>
      <c r="B2059" s="63"/>
      <c r="C2059" s="42"/>
      <c r="D2059" s="42"/>
    </row>
    <row r="2060" spans="1:4" x14ac:dyDescent="0.25">
      <c r="A2060" s="42"/>
      <c r="B2060" s="63"/>
      <c r="C2060" s="42"/>
      <c r="D2060" s="42"/>
    </row>
    <row r="2061" spans="1:4" x14ac:dyDescent="0.25">
      <c r="A2061" s="42"/>
      <c r="B2061" s="63"/>
      <c r="C2061" s="42"/>
      <c r="D2061" s="42"/>
    </row>
    <row r="2062" spans="1:4" x14ac:dyDescent="0.25">
      <c r="A2062" s="42"/>
      <c r="B2062" s="63"/>
      <c r="C2062" s="42"/>
      <c r="D2062" s="42"/>
    </row>
    <row r="2063" spans="1:4" x14ac:dyDescent="0.25">
      <c r="A2063" s="42"/>
      <c r="B2063" s="63"/>
      <c r="C2063" s="42"/>
      <c r="D2063" s="42"/>
    </row>
    <row r="2064" spans="1:4" x14ac:dyDescent="0.25">
      <c r="A2064" s="42"/>
      <c r="B2064" s="63"/>
      <c r="C2064" s="42"/>
      <c r="D2064" s="42"/>
    </row>
    <row r="2065" spans="1:4" x14ac:dyDescent="0.25">
      <c r="A2065" s="42"/>
      <c r="B2065" s="63"/>
      <c r="C2065" s="42"/>
      <c r="D2065" s="42"/>
    </row>
    <row r="2066" spans="1:4" x14ac:dyDescent="0.25">
      <c r="A2066" s="42"/>
      <c r="B2066" s="63"/>
      <c r="C2066" s="42"/>
      <c r="D2066" s="42"/>
    </row>
    <row r="2067" spans="1:4" x14ac:dyDescent="0.25">
      <c r="A2067" s="42"/>
      <c r="B2067" s="63"/>
      <c r="C2067" s="42"/>
      <c r="D2067" s="42"/>
    </row>
    <row r="2068" spans="1:4" x14ac:dyDescent="0.25">
      <c r="A2068" s="42"/>
      <c r="B2068" s="63"/>
      <c r="C2068" s="42"/>
      <c r="D2068" s="42"/>
    </row>
    <row r="2069" spans="1:4" x14ac:dyDescent="0.25">
      <c r="A2069" s="42"/>
      <c r="B2069" s="63"/>
      <c r="C2069" s="42"/>
      <c r="D2069" s="42"/>
    </row>
    <row r="2070" spans="1:4" x14ac:dyDescent="0.25">
      <c r="A2070" s="42"/>
      <c r="B2070" s="63"/>
      <c r="C2070" s="42"/>
      <c r="D2070" s="42"/>
    </row>
    <row r="2071" spans="1:4" x14ac:dyDescent="0.25">
      <c r="A2071" s="42"/>
      <c r="B2071" s="63"/>
      <c r="C2071" s="42"/>
      <c r="D2071" s="42"/>
    </row>
    <row r="2072" spans="1:4" x14ac:dyDescent="0.25">
      <c r="A2072" s="42"/>
      <c r="B2072" s="63"/>
      <c r="C2072" s="42"/>
      <c r="D2072" s="42"/>
    </row>
    <row r="2073" spans="1:4" x14ac:dyDescent="0.25">
      <c r="A2073" s="42"/>
      <c r="B2073" s="63"/>
      <c r="C2073" s="42"/>
      <c r="D2073" s="42"/>
    </row>
    <row r="2074" spans="1:4" x14ac:dyDescent="0.25">
      <c r="A2074" s="42"/>
      <c r="B2074" s="63"/>
      <c r="C2074" s="42"/>
      <c r="D2074" s="42"/>
    </row>
    <row r="2075" spans="1:4" x14ac:dyDescent="0.25">
      <c r="A2075" s="42"/>
      <c r="B2075" s="63"/>
      <c r="C2075" s="42"/>
      <c r="D2075" s="42"/>
    </row>
    <row r="2076" spans="1:4" x14ac:dyDescent="0.25">
      <c r="A2076" s="42"/>
      <c r="B2076" s="63"/>
      <c r="C2076" s="42"/>
      <c r="D2076" s="42"/>
    </row>
    <row r="2077" spans="1:4" x14ac:dyDescent="0.25">
      <c r="A2077" s="42"/>
      <c r="B2077" s="63"/>
      <c r="C2077" s="42"/>
      <c r="D2077" s="42"/>
    </row>
    <row r="2078" spans="1:4" x14ac:dyDescent="0.25">
      <c r="A2078" s="42"/>
      <c r="B2078" s="63"/>
      <c r="C2078" s="42"/>
      <c r="D2078" s="42"/>
    </row>
    <row r="2079" spans="1:4" x14ac:dyDescent="0.25">
      <c r="A2079" s="42"/>
      <c r="B2079" s="63"/>
      <c r="C2079" s="42"/>
      <c r="D2079" s="42"/>
    </row>
    <row r="2080" spans="1:4" x14ac:dyDescent="0.25">
      <c r="A2080" s="42"/>
      <c r="B2080" s="63"/>
      <c r="C2080" s="42"/>
      <c r="D2080" s="42"/>
    </row>
    <row r="2081" spans="1:4" x14ac:dyDescent="0.25">
      <c r="A2081" s="42"/>
      <c r="B2081" s="63"/>
      <c r="C2081" s="42"/>
      <c r="D2081" s="42"/>
    </row>
    <row r="2082" spans="1:4" x14ac:dyDescent="0.25">
      <c r="A2082" s="42"/>
      <c r="B2082" s="63"/>
      <c r="C2082" s="42"/>
      <c r="D2082" s="42"/>
    </row>
    <row r="2083" spans="1:4" x14ac:dyDescent="0.25">
      <c r="A2083" s="42"/>
      <c r="B2083" s="63"/>
      <c r="C2083" s="42"/>
      <c r="D2083" s="42"/>
    </row>
    <row r="2084" spans="1:4" x14ac:dyDescent="0.25">
      <c r="A2084" s="42"/>
      <c r="B2084" s="63"/>
      <c r="C2084" s="42"/>
      <c r="D2084" s="42"/>
    </row>
    <row r="2085" spans="1:4" x14ac:dyDescent="0.25">
      <c r="A2085" s="42"/>
      <c r="B2085" s="63"/>
      <c r="C2085" s="42"/>
      <c r="D2085" s="42"/>
    </row>
    <row r="2086" spans="1:4" x14ac:dyDescent="0.25">
      <c r="A2086" s="42"/>
      <c r="B2086" s="63"/>
      <c r="C2086" s="42"/>
      <c r="D2086" s="42"/>
    </row>
    <row r="2087" spans="1:4" x14ac:dyDescent="0.25">
      <c r="A2087" s="42"/>
      <c r="B2087" s="63"/>
      <c r="C2087" s="42"/>
      <c r="D2087" s="42"/>
    </row>
    <row r="2088" spans="1:4" x14ac:dyDescent="0.25">
      <c r="A2088" s="42"/>
      <c r="B2088" s="63"/>
      <c r="C2088" s="42"/>
      <c r="D2088" s="42"/>
    </row>
    <row r="2089" spans="1:4" x14ac:dyDescent="0.25">
      <c r="A2089" s="42"/>
      <c r="B2089" s="63"/>
      <c r="C2089" s="42"/>
      <c r="D2089" s="42"/>
    </row>
    <row r="2090" spans="1:4" x14ac:dyDescent="0.25">
      <c r="A2090" s="42"/>
      <c r="B2090" s="63"/>
      <c r="C2090" s="42"/>
      <c r="D2090" s="42"/>
    </row>
    <row r="2091" spans="1:4" x14ac:dyDescent="0.25">
      <c r="A2091" s="42"/>
      <c r="B2091" s="63"/>
      <c r="C2091" s="42"/>
      <c r="D2091" s="42"/>
    </row>
    <row r="2092" spans="1:4" x14ac:dyDescent="0.25">
      <c r="A2092" s="42"/>
      <c r="B2092" s="63"/>
      <c r="C2092" s="42"/>
      <c r="D2092" s="42"/>
    </row>
    <row r="2093" spans="1:4" x14ac:dyDescent="0.25">
      <c r="A2093" s="42"/>
      <c r="B2093" s="63"/>
      <c r="C2093" s="42"/>
      <c r="D2093" s="42"/>
    </row>
    <row r="2094" spans="1:4" x14ac:dyDescent="0.25">
      <c r="A2094" s="42"/>
      <c r="B2094" s="63"/>
      <c r="C2094" s="42"/>
      <c r="D2094" s="42"/>
    </row>
    <row r="2095" spans="1:4" x14ac:dyDescent="0.25">
      <c r="A2095" s="42"/>
      <c r="B2095" s="63"/>
      <c r="C2095" s="42"/>
      <c r="D2095" s="42"/>
    </row>
    <row r="2096" spans="1:4" x14ac:dyDescent="0.25">
      <c r="A2096" s="42"/>
      <c r="B2096" s="63"/>
      <c r="C2096" s="42"/>
      <c r="D2096" s="42"/>
    </row>
    <row r="2097" spans="1:4" x14ac:dyDescent="0.25">
      <c r="A2097" s="42"/>
      <c r="B2097" s="63"/>
      <c r="C2097" s="42"/>
      <c r="D2097" s="42"/>
    </row>
    <row r="2098" spans="1:4" x14ac:dyDescent="0.25">
      <c r="A2098" s="42"/>
      <c r="B2098" s="63"/>
      <c r="C2098" s="42"/>
      <c r="D2098" s="42"/>
    </row>
    <row r="2099" spans="1:4" x14ac:dyDescent="0.25">
      <c r="A2099" s="42"/>
      <c r="B2099" s="63"/>
      <c r="C2099" s="42"/>
      <c r="D2099" s="42"/>
    </row>
    <row r="2100" spans="1:4" x14ac:dyDescent="0.25">
      <c r="A2100" s="42"/>
      <c r="B2100" s="63"/>
      <c r="C2100" s="42"/>
      <c r="D2100" s="42"/>
    </row>
    <row r="2101" spans="1:4" x14ac:dyDescent="0.25">
      <c r="A2101" s="42"/>
      <c r="B2101" s="63"/>
      <c r="C2101" s="42"/>
      <c r="D2101" s="42"/>
    </row>
    <row r="2102" spans="1:4" x14ac:dyDescent="0.25">
      <c r="A2102" s="42"/>
      <c r="B2102" s="63"/>
      <c r="C2102" s="42"/>
      <c r="D2102" s="42"/>
    </row>
    <row r="2103" spans="1:4" x14ac:dyDescent="0.25">
      <c r="A2103" s="42"/>
      <c r="B2103" s="63"/>
      <c r="C2103" s="42"/>
      <c r="D2103" s="42"/>
    </row>
    <row r="2104" spans="1:4" x14ac:dyDescent="0.25">
      <c r="A2104" s="42"/>
      <c r="B2104" s="63"/>
      <c r="C2104" s="42"/>
      <c r="D2104" s="42"/>
    </row>
    <row r="2105" spans="1:4" x14ac:dyDescent="0.25">
      <c r="A2105" s="42"/>
      <c r="B2105" s="63"/>
      <c r="C2105" s="42"/>
      <c r="D2105" s="42"/>
    </row>
    <row r="2106" spans="1:4" x14ac:dyDescent="0.25">
      <c r="A2106" s="42"/>
      <c r="B2106" s="63"/>
      <c r="C2106" s="42"/>
      <c r="D2106" s="42"/>
    </row>
    <row r="2107" spans="1:4" x14ac:dyDescent="0.25">
      <c r="A2107" s="42"/>
      <c r="B2107" s="63"/>
      <c r="C2107" s="42"/>
      <c r="D2107" s="42"/>
    </row>
    <row r="2108" spans="1:4" x14ac:dyDescent="0.25">
      <c r="A2108" s="42"/>
      <c r="B2108" s="63"/>
      <c r="C2108" s="42"/>
      <c r="D2108" s="42"/>
    </row>
    <row r="2109" spans="1:4" x14ac:dyDescent="0.25">
      <c r="A2109" s="42"/>
      <c r="B2109" s="63"/>
      <c r="C2109" s="42"/>
      <c r="D2109" s="42"/>
    </row>
    <row r="2110" spans="1:4" x14ac:dyDescent="0.25">
      <c r="A2110" s="42"/>
      <c r="B2110" s="63"/>
      <c r="C2110" s="42"/>
      <c r="D2110" s="42"/>
    </row>
    <row r="2111" spans="1:4" x14ac:dyDescent="0.25">
      <c r="A2111" s="42"/>
      <c r="B2111" s="63"/>
      <c r="C2111" s="42"/>
      <c r="D2111" s="42"/>
    </row>
    <row r="2112" spans="1:4" x14ac:dyDescent="0.25">
      <c r="A2112" s="42"/>
      <c r="B2112" s="63"/>
      <c r="C2112" s="42"/>
      <c r="D2112" s="42"/>
    </row>
    <row r="2113" spans="1:4" x14ac:dyDescent="0.25">
      <c r="A2113" s="42"/>
      <c r="B2113" s="63"/>
      <c r="C2113" s="42"/>
      <c r="D2113" s="42"/>
    </row>
    <row r="2114" spans="1:4" x14ac:dyDescent="0.25">
      <c r="A2114" s="42"/>
      <c r="B2114" s="63"/>
      <c r="C2114" s="42"/>
      <c r="D2114" s="42"/>
    </row>
    <row r="2115" spans="1:4" x14ac:dyDescent="0.25">
      <c r="A2115" s="42"/>
      <c r="B2115" s="63"/>
      <c r="C2115" s="42"/>
      <c r="D2115" s="42"/>
    </row>
    <row r="2116" spans="1:4" x14ac:dyDescent="0.25">
      <c r="A2116" s="42"/>
      <c r="B2116" s="63"/>
      <c r="C2116" s="42"/>
      <c r="D2116" s="42"/>
    </row>
    <row r="2117" spans="1:4" x14ac:dyDescent="0.25">
      <c r="A2117" s="42"/>
      <c r="B2117" s="63"/>
      <c r="C2117" s="42"/>
      <c r="D2117" s="42"/>
    </row>
    <row r="2118" spans="1:4" x14ac:dyDescent="0.25">
      <c r="A2118" s="42"/>
      <c r="B2118" s="63"/>
      <c r="C2118" s="42"/>
      <c r="D2118" s="42"/>
    </row>
    <row r="2119" spans="1:4" x14ac:dyDescent="0.25">
      <c r="A2119" s="42"/>
      <c r="B2119" s="63"/>
      <c r="C2119" s="42"/>
      <c r="D2119" s="42"/>
    </row>
    <row r="2120" spans="1:4" x14ac:dyDescent="0.25">
      <c r="A2120" s="42"/>
      <c r="B2120" s="63"/>
      <c r="C2120" s="42"/>
      <c r="D2120" s="42"/>
    </row>
    <row r="2121" spans="1:4" x14ac:dyDescent="0.25">
      <c r="A2121" s="42"/>
      <c r="B2121" s="63"/>
      <c r="C2121" s="42"/>
      <c r="D2121" s="42"/>
    </row>
    <row r="2122" spans="1:4" x14ac:dyDescent="0.25">
      <c r="A2122" s="42"/>
      <c r="B2122" s="63"/>
      <c r="C2122" s="42"/>
      <c r="D2122" s="42"/>
    </row>
    <row r="2123" spans="1:4" x14ac:dyDescent="0.25">
      <c r="A2123" s="42"/>
      <c r="B2123" s="63"/>
      <c r="C2123" s="42"/>
      <c r="D2123" s="42"/>
    </row>
    <row r="2124" spans="1:4" x14ac:dyDescent="0.25">
      <c r="A2124" s="42"/>
      <c r="B2124" s="63"/>
      <c r="C2124" s="42"/>
      <c r="D2124" s="42"/>
    </row>
    <row r="2125" spans="1:4" x14ac:dyDescent="0.25">
      <c r="A2125" s="42"/>
      <c r="B2125" s="63"/>
      <c r="C2125" s="42"/>
      <c r="D2125" s="42"/>
    </row>
    <row r="2126" spans="1:4" x14ac:dyDescent="0.25">
      <c r="A2126" s="42"/>
      <c r="B2126" s="63"/>
      <c r="C2126" s="42"/>
      <c r="D2126" s="42"/>
    </row>
    <row r="2127" spans="1:4" x14ac:dyDescent="0.25">
      <c r="A2127" s="42"/>
      <c r="B2127" s="63"/>
      <c r="C2127" s="42"/>
      <c r="D2127" s="42"/>
    </row>
    <row r="2128" spans="1:4" x14ac:dyDescent="0.25">
      <c r="A2128" s="42"/>
      <c r="B2128" s="63"/>
      <c r="C2128" s="42"/>
      <c r="D2128" s="42"/>
    </row>
    <row r="2129" spans="1:4" x14ac:dyDescent="0.25">
      <c r="A2129" s="42"/>
      <c r="B2129" s="63"/>
      <c r="C2129" s="42"/>
      <c r="D2129" s="42"/>
    </row>
    <row r="2130" spans="1:4" x14ac:dyDescent="0.25">
      <c r="A2130" s="42"/>
      <c r="B2130" s="63"/>
      <c r="C2130" s="42"/>
      <c r="D2130" s="42"/>
    </row>
    <row r="2131" spans="1:4" x14ac:dyDescent="0.25">
      <c r="A2131" s="42"/>
      <c r="B2131" s="63"/>
      <c r="C2131" s="42"/>
      <c r="D2131" s="42"/>
    </row>
    <row r="2132" spans="1:4" x14ac:dyDescent="0.25">
      <c r="A2132" s="42"/>
      <c r="B2132" s="63"/>
      <c r="C2132" s="42"/>
      <c r="D2132" s="42"/>
    </row>
    <row r="2133" spans="1:4" x14ac:dyDescent="0.25">
      <c r="A2133" s="42"/>
      <c r="B2133" s="63"/>
      <c r="C2133" s="42"/>
      <c r="D2133" s="42"/>
    </row>
    <row r="2134" spans="1:4" x14ac:dyDescent="0.25">
      <c r="A2134" s="42"/>
      <c r="B2134" s="63"/>
      <c r="C2134" s="42"/>
      <c r="D2134" s="42"/>
    </row>
    <row r="2135" spans="1:4" x14ac:dyDescent="0.25">
      <c r="A2135" s="42"/>
      <c r="B2135" s="63"/>
      <c r="C2135" s="42"/>
      <c r="D2135" s="42"/>
    </row>
    <row r="2136" spans="1:4" x14ac:dyDescent="0.25">
      <c r="A2136" s="42"/>
      <c r="B2136" s="63"/>
      <c r="C2136" s="42"/>
      <c r="D2136" s="42"/>
    </row>
    <row r="2137" spans="1:4" x14ac:dyDescent="0.25">
      <c r="A2137" s="42"/>
      <c r="B2137" s="63"/>
      <c r="C2137" s="42"/>
      <c r="D2137" s="42"/>
    </row>
    <row r="2138" spans="1:4" x14ac:dyDescent="0.25">
      <c r="A2138" s="42"/>
      <c r="B2138" s="63"/>
      <c r="C2138" s="42"/>
      <c r="D2138" s="42"/>
    </row>
    <row r="2139" spans="1:4" x14ac:dyDescent="0.25">
      <c r="A2139" s="42"/>
      <c r="B2139" s="63"/>
      <c r="C2139" s="42"/>
      <c r="D2139" s="42"/>
    </row>
    <row r="2140" spans="1:4" x14ac:dyDescent="0.25">
      <c r="A2140" s="42"/>
      <c r="B2140" s="63"/>
      <c r="C2140" s="42"/>
      <c r="D2140" s="42"/>
    </row>
    <row r="2141" spans="1:4" x14ac:dyDescent="0.25">
      <c r="A2141" s="42"/>
      <c r="B2141" s="63"/>
      <c r="C2141" s="42"/>
      <c r="D2141" s="42"/>
    </row>
    <row r="2142" spans="1:4" x14ac:dyDescent="0.25">
      <c r="A2142" s="42"/>
      <c r="B2142" s="63"/>
      <c r="C2142" s="42"/>
      <c r="D2142" s="42"/>
    </row>
    <row r="2143" spans="1:4" x14ac:dyDescent="0.25">
      <c r="A2143" s="42"/>
      <c r="B2143" s="63"/>
      <c r="C2143" s="42"/>
      <c r="D2143" s="42"/>
    </row>
    <row r="2144" spans="1:4" x14ac:dyDescent="0.25">
      <c r="A2144" s="42"/>
      <c r="B2144" s="63"/>
      <c r="C2144" s="42"/>
      <c r="D2144" s="42"/>
    </row>
    <row r="2145" spans="1:4" x14ac:dyDescent="0.25">
      <c r="A2145" s="42"/>
      <c r="B2145" s="63"/>
      <c r="C2145" s="42"/>
      <c r="D2145" s="42"/>
    </row>
    <row r="2146" spans="1:4" x14ac:dyDescent="0.25">
      <c r="A2146" s="42"/>
      <c r="B2146" s="63"/>
      <c r="C2146" s="42"/>
      <c r="D2146" s="42"/>
    </row>
    <row r="2147" spans="1:4" x14ac:dyDescent="0.25">
      <c r="A2147" s="42"/>
      <c r="B2147" s="63"/>
      <c r="C2147" s="42"/>
      <c r="D2147" s="42"/>
    </row>
    <row r="2148" spans="1:4" x14ac:dyDescent="0.25">
      <c r="A2148" s="42"/>
      <c r="B2148" s="63"/>
      <c r="C2148" s="42"/>
      <c r="D2148" s="42"/>
    </row>
    <row r="2149" spans="1:4" x14ac:dyDescent="0.25">
      <c r="A2149" s="42"/>
      <c r="B2149" s="63"/>
      <c r="C2149" s="42"/>
      <c r="D2149" s="42"/>
    </row>
    <row r="2150" spans="1:4" x14ac:dyDescent="0.25">
      <c r="A2150" s="42"/>
      <c r="B2150" s="63"/>
      <c r="C2150" s="42"/>
      <c r="D2150" s="42"/>
    </row>
    <row r="2151" spans="1:4" x14ac:dyDescent="0.25">
      <c r="A2151" s="42"/>
      <c r="B2151" s="63"/>
      <c r="C2151" s="42"/>
      <c r="D2151" s="42"/>
    </row>
    <row r="2152" spans="1:4" x14ac:dyDescent="0.25">
      <c r="A2152" s="42"/>
      <c r="B2152" s="63"/>
      <c r="C2152" s="42"/>
      <c r="D2152" s="42"/>
    </row>
    <row r="2153" spans="1:4" x14ac:dyDescent="0.25">
      <c r="A2153" s="42"/>
      <c r="B2153" s="63"/>
      <c r="C2153" s="42"/>
      <c r="D2153" s="42"/>
    </row>
    <row r="2154" spans="1:4" x14ac:dyDescent="0.25">
      <c r="A2154" s="42"/>
      <c r="B2154" s="63"/>
      <c r="C2154" s="42"/>
      <c r="D2154" s="42"/>
    </row>
    <row r="2155" spans="1:4" x14ac:dyDescent="0.25">
      <c r="A2155" s="42"/>
      <c r="B2155" s="63"/>
      <c r="C2155" s="42"/>
      <c r="D2155" s="42"/>
    </row>
    <row r="2156" spans="1:4" x14ac:dyDescent="0.25">
      <c r="A2156" s="42"/>
      <c r="B2156" s="63"/>
      <c r="C2156" s="42"/>
      <c r="D2156" s="42"/>
    </row>
    <row r="2157" spans="1:4" x14ac:dyDescent="0.25">
      <c r="A2157" s="42"/>
      <c r="B2157" s="63"/>
      <c r="C2157" s="42"/>
      <c r="D2157" s="42"/>
    </row>
    <row r="2158" spans="1:4" x14ac:dyDescent="0.25">
      <c r="A2158" s="42"/>
      <c r="B2158" s="63"/>
      <c r="C2158" s="42"/>
      <c r="D2158" s="42"/>
    </row>
    <row r="2159" spans="1:4" x14ac:dyDescent="0.25">
      <c r="A2159" s="42"/>
      <c r="B2159" s="63"/>
      <c r="C2159" s="42"/>
      <c r="D2159" s="42"/>
    </row>
    <row r="2160" spans="1:4" x14ac:dyDescent="0.25">
      <c r="A2160" s="42"/>
      <c r="B2160" s="63"/>
      <c r="C2160" s="42"/>
      <c r="D2160" s="42"/>
    </row>
    <row r="2161" spans="1:4" x14ac:dyDescent="0.25">
      <c r="A2161" s="42"/>
      <c r="B2161" s="63"/>
      <c r="C2161" s="42"/>
      <c r="D2161" s="42"/>
    </row>
    <row r="2162" spans="1:4" x14ac:dyDescent="0.25">
      <c r="A2162" s="42"/>
      <c r="B2162" s="63"/>
      <c r="C2162" s="42"/>
      <c r="D2162" s="42"/>
    </row>
    <row r="2163" spans="1:4" x14ac:dyDescent="0.25">
      <c r="A2163" s="42"/>
      <c r="B2163" s="63"/>
      <c r="C2163" s="42"/>
      <c r="D2163" s="42"/>
    </row>
    <row r="2164" spans="1:4" x14ac:dyDescent="0.25">
      <c r="A2164" s="42"/>
      <c r="B2164" s="63"/>
      <c r="C2164" s="42"/>
      <c r="D2164" s="42"/>
    </row>
    <row r="2165" spans="1:4" x14ac:dyDescent="0.25">
      <c r="A2165" s="42"/>
      <c r="B2165" s="63"/>
      <c r="C2165" s="42"/>
      <c r="D2165" s="42"/>
    </row>
    <row r="2166" spans="1:4" x14ac:dyDescent="0.25">
      <c r="A2166" s="42"/>
      <c r="B2166" s="63"/>
      <c r="C2166" s="42"/>
      <c r="D2166" s="42"/>
    </row>
    <row r="2167" spans="1:4" x14ac:dyDescent="0.25">
      <c r="A2167" s="42"/>
      <c r="B2167" s="63"/>
      <c r="C2167" s="42"/>
      <c r="D2167" s="42"/>
    </row>
    <row r="2168" spans="1:4" x14ac:dyDescent="0.25">
      <c r="A2168" s="42"/>
      <c r="B2168" s="63"/>
      <c r="C2168" s="42"/>
      <c r="D2168" s="42"/>
    </row>
    <row r="2169" spans="1:4" x14ac:dyDescent="0.25">
      <c r="A2169" s="42"/>
      <c r="B2169" s="63"/>
      <c r="C2169" s="42"/>
      <c r="D2169" s="42"/>
    </row>
    <row r="2170" spans="1:4" x14ac:dyDescent="0.25">
      <c r="A2170" s="42"/>
      <c r="B2170" s="63"/>
      <c r="C2170" s="42"/>
      <c r="D2170" s="42"/>
    </row>
    <row r="2171" spans="1:4" x14ac:dyDescent="0.25">
      <c r="A2171" s="42"/>
      <c r="B2171" s="63"/>
      <c r="C2171" s="42"/>
      <c r="D2171" s="42"/>
    </row>
    <row r="2172" spans="1:4" x14ac:dyDescent="0.25">
      <c r="A2172" s="42"/>
      <c r="B2172" s="63"/>
      <c r="C2172" s="42"/>
      <c r="D2172" s="42"/>
    </row>
    <row r="2173" spans="1:4" x14ac:dyDescent="0.25">
      <c r="A2173" s="42"/>
      <c r="B2173" s="63"/>
      <c r="C2173" s="42"/>
      <c r="D2173" s="42"/>
    </row>
    <row r="2174" spans="1:4" x14ac:dyDescent="0.25">
      <c r="A2174" s="42"/>
      <c r="B2174" s="63"/>
      <c r="C2174" s="42"/>
      <c r="D2174" s="42"/>
    </row>
    <row r="2175" spans="1:4" x14ac:dyDescent="0.25">
      <c r="A2175" s="42"/>
      <c r="B2175" s="63"/>
      <c r="C2175" s="42"/>
      <c r="D2175" s="42"/>
    </row>
    <row r="2176" spans="1:4" x14ac:dyDescent="0.25">
      <c r="A2176" s="42"/>
      <c r="B2176" s="63"/>
      <c r="C2176" s="42"/>
      <c r="D2176" s="42"/>
    </row>
    <row r="2177" spans="1:4" x14ac:dyDescent="0.25">
      <c r="A2177" s="42"/>
      <c r="B2177" s="63"/>
      <c r="C2177" s="42"/>
      <c r="D2177" s="42"/>
    </row>
    <row r="2178" spans="1:4" x14ac:dyDescent="0.25">
      <c r="A2178" s="42"/>
      <c r="B2178" s="63"/>
      <c r="C2178" s="42"/>
      <c r="D2178" s="42"/>
    </row>
    <row r="2179" spans="1:4" x14ac:dyDescent="0.25">
      <c r="A2179" s="42"/>
      <c r="B2179" s="63"/>
      <c r="C2179" s="42"/>
      <c r="D2179" s="42"/>
    </row>
    <row r="2180" spans="1:4" x14ac:dyDescent="0.25">
      <c r="A2180" s="42"/>
      <c r="B2180" s="63"/>
      <c r="C2180" s="42"/>
      <c r="D2180" s="42"/>
    </row>
    <row r="2181" spans="1:4" x14ac:dyDescent="0.25">
      <c r="A2181" s="42"/>
      <c r="B2181" s="63"/>
      <c r="C2181" s="42"/>
      <c r="D2181" s="42"/>
    </row>
    <row r="2182" spans="1:4" x14ac:dyDescent="0.25">
      <c r="A2182" s="42"/>
      <c r="B2182" s="63"/>
      <c r="C2182" s="42"/>
      <c r="D2182" s="42"/>
    </row>
    <row r="2183" spans="1:4" x14ac:dyDescent="0.25">
      <c r="A2183" s="42"/>
      <c r="B2183" s="63"/>
      <c r="C2183" s="42"/>
      <c r="D2183" s="42"/>
    </row>
    <row r="2184" spans="1:4" x14ac:dyDescent="0.25">
      <c r="A2184" s="42"/>
      <c r="B2184" s="63"/>
      <c r="C2184" s="42"/>
      <c r="D2184" s="42"/>
    </row>
    <row r="2185" spans="1:4" x14ac:dyDescent="0.25">
      <c r="A2185" s="42"/>
      <c r="B2185" s="63"/>
      <c r="C2185" s="42"/>
      <c r="D2185" s="42"/>
    </row>
    <row r="2186" spans="1:4" x14ac:dyDescent="0.25">
      <c r="A2186" s="42"/>
      <c r="B2186" s="63"/>
      <c r="C2186" s="42"/>
      <c r="D2186" s="42"/>
    </row>
    <row r="2187" spans="1:4" x14ac:dyDescent="0.25">
      <c r="A2187" s="42"/>
      <c r="B2187" s="63"/>
      <c r="C2187" s="42"/>
      <c r="D2187" s="42"/>
    </row>
    <row r="2188" spans="1:4" x14ac:dyDescent="0.25">
      <c r="A2188" s="42"/>
      <c r="B2188" s="63"/>
      <c r="C2188" s="42"/>
      <c r="D2188" s="42"/>
    </row>
    <row r="2189" spans="1:4" x14ac:dyDescent="0.25">
      <c r="A2189" s="42"/>
      <c r="B2189" s="63"/>
      <c r="C2189" s="42"/>
      <c r="D2189" s="42"/>
    </row>
    <row r="2190" spans="1:4" x14ac:dyDescent="0.25">
      <c r="A2190" s="42"/>
      <c r="B2190" s="63"/>
      <c r="C2190" s="42"/>
      <c r="D2190" s="42"/>
    </row>
    <row r="2191" spans="1:4" x14ac:dyDescent="0.25">
      <c r="A2191" s="42"/>
      <c r="B2191" s="63"/>
      <c r="C2191" s="42"/>
      <c r="D2191" s="42"/>
    </row>
    <row r="2192" spans="1:4" x14ac:dyDescent="0.25">
      <c r="A2192" s="42"/>
      <c r="B2192" s="63"/>
      <c r="C2192" s="42"/>
      <c r="D2192" s="42"/>
    </row>
    <row r="2193" spans="1:4" x14ac:dyDescent="0.25">
      <c r="A2193" s="42"/>
      <c r="B2193" s="63"/>
      <c r="C2193" s="42"/>
      <c r="D2193" s="42"/>
    </row>
    <row r="2194" spans="1:4" x14ac:dyDescent="0.25">
      <c r="A2194" s="42"/>
      <c r="B2194" s="63"/>
      <c r="C2194" s="42"/>
      <c r="D2194" s="42"/>
    </row>
    <row r="2195" spans="1:4" x14ac:dyDescent="0.25">
      <c r="A2195" s="42"/>
      <c r="B2195" s="63"/>
      <c r="C2195" s="42"/>
      <c r="D2195" s="42"/>
    </row>
    <row r="2196" spans="1:4" x14ac:dyDescent="0.25">
      <c r="A2196" s="42"/>
      <c r="B2196" s="63"/>
      <c r="C2196" s="42"/>
      <c r="D2196" s="42"/>
    </row>
    <row r="2197" spans="1:4" x14ac:dyDescent="0.25">
      <c r="A2197" s="42"/>
      <c r="B2197" s="63"/>
      <c r="C2197" s="42"/>
      <c r="D2197" s="42"/>
    </row>
    <row r="2198" spans="1:4" x14ac:dyDescent="0.25">
      <c r="A2198" s="42"/>
      <c r="B2198" s="63"/>
      <c r="C2198" s="42"/>
      <c r="D2198" s="42"/>
    </row>
    <row r="2199" spans="1:4" x14ac:dyDescent="0.25">
      <c r="A2199" s="42"/>
      <c r="B2199" s="63"/>
      <c r="C2199" s="42"/>
      <c r="D2199" s="42"/>
    </row>
    <row r="2200" spans="1:4" x14ac:dyDescent="0.25">
      <c r="A2200" s="42"/>
      <c r="B2200" s="63"/>
      <c r="C2200" s="42"/>
      <c r="D2200" s="42"/>
    </row>
    <row r="2201" spans="1:4" x14ac:dyDescent="0.25">
      <c r="A2201" s="42"/>
      <c r="B2201" s="63"/>
      <c r="C2201" s="42"/>
      <c r="D2201" s="42"/>
    </row>
    <row r="2202" spans="1:4" x14ac:dyDescent="0.25">
      <c r="A2202" s="42"/>
      <c r="B2202" s="63"/>
      <c r="C2202" s="42"/>
      <c r="D2202" s="42"/>
    </row>
    <row r="2203" spans="1:4" x14ac:dyDescent="0.25">
      <c r="A2203" s="42"/>
      <c r="B2203" s="63"/>
      <c r="C2203" s="42"/>
      <c r="D2203" s="42"/>
    </row>
    <row r="2204" spans="1:4" x14ac:dyDescent="0.25">
      <c r="A2204" s="42"/>
      <c r="B2204" s="63"/>
      <c r="C2204" s="42"/>
      <c r="D2204" s="42"/>
    </row>
    <row r="2205" spans="1:4" x14ac:dyDescent="0.25">
      <c r="A2205" s="42"/>
      <c r="B2205" s="63"/>
      <c r="C2205" s="42"/>
      <c r="D2205" s="42"/>
    </row>
    <row r="2206" spans="1:4" x14ac:dyDescent="0.25">
      <c r="A2206" s="42"/>
      <c r="B2206" s="63"/>
      <c r="C2206" s="42"/>
      <c r="D2206" s="42"/>
    </row>
    <row r="2207" spans="1:4" x14ac:dyDescent="0.25">
      <c r="A2207" s="42"/>
      <c r="B2207" s="63"/>
      <c r="C2207" s="42"/>
      <c r="D2207" s="42"/>
    </row>
    <row r="2208" spans="1:4" x14ac:dyDescent="0.25">
      <c r="A2208" s="42"/>
      <c r="B2208" s="63"/>
      <c r="C2208" s="42"/>
      <c r="D2208" s="42"/>
    </row>
    <row r="2209" spans="1:4" x14ac:dyDescent="0.25">
      <c r="A2209" s="42"/>
      <c r="B2209" s="63"/>
      <c r="C2209" s="42"/>
      <c r="D2209" s="42"/>
    </row>
    <row r="2210" spans="1:4" x14ac:dyDescent="0.25">
      <c r="A2210" s="42"/>
      <c r="B2210" s="63"/>
      <c r="C2210" s="42"/>
      <c r="D2210" s="42"/>
    </row>
    <row r="2211" spans="1:4" x14ac:dyDescent="0.25">
      <c r="A2211" s="42"/>
      <c r="B2211" s="63"/>
      <c r="C2211" s="42"/>
      <c r="D2211" s="42"/>
    </row>
    <row r="2212" spans="1:4" x14ac:dyDescent="0.25">
      <c r="A2212" s="42"/>
      <c r="B2212" s="63"/>
      <c r="C2212" s="42"/>
      <c r="D2212" s="42"/>
    </row>
    <row r="2213" spans="1:4" x14ac:dyDescent="0.25">
      <c r="A2213" s="42"/>
      <c r="B2213" s="63"/>
      <c r="C2213" s="42"/>
      <c r="D2213" s="42"/>
    </row>
    <row r="2214" spans="1:4" x14ac:dyDescent="0.25">
      <c r="A2214" s="42"/>
      <c r="B2214" s="63"/>
      <c r="C2214" s="42"/>
      <c r="D2214" s="42"/>
    </row>
    <row r="2215" spans="1:4" x14ac:dyDescent="0.25">
      <c r="A2215" s="42"/>
      <c r="B2215" s="63"/>
      <c r="C2215" s="42"/>
      <c r="D2215" s="42"/>
    </row>
    <row r="2216" spans="1:4" x14ac:dyDescent="0.25">
      <c r="A2216" s="42"/>
      <c r="B2216" s="63"/>
      <c r="C2216" s="42"/>
      <c r="D2216" s="42"/>
    </row>
    <row r="2217" spans="1:4" x14ac:dyDescent="0.25">
      <c r="A2217" s="42"/>
      <c r="B2217" s="63"/>
      <c r="C2217" s="42"/>
      <c r="D2217" s="42"/>
    </row>
    <row r="2218" spans="1:4" x14ac:dyDescent="0.25">
      <c r="A2218" s="42"/>
      <c r="B2218" s="63"/>
      <c r="C2218" s="42"/>
      <c r="D2218" s="42"/>
    </row>
    <row r="2219" spans="1:4" x14ac:dyDescent="0.25">
      <c r="A2219" s="42"/>
      <c r="B2219" s="63"/>
      <c r="C2219" s="42"/>
      <c r="D2219" s="42"/>
    </row>
    <row r="2220" spans="1:4" x14ac:dyDescent="0.25">
      <c r="A2220" s="42"/>
      <c r="B2220" s="63"/>
      <c r="C2220" s="42"/>
      <c r="D2220" s="42"/>
    </row>
    <row r="2221" spans="1:4" x14ac:dyDescent="0.25">
      <c r="A2221" s="42"/>
      <c r="B2221" s="63"/>
      <c r="C2221" s="42"/>
      <c r="D2221" s="42"/>
    </row>
    <row r="2222" spans="1:4" x14ac:dyDescent="0.25">
      <c r="A2222" s="42"/>
      <c r="B2222" s="63"/>
      <c r="C2222" s="42"/>
      <c r="D2222" s="42"/>
    </row>
    <row r="2223" spans="1:4" x14ac:dyDescent="0.25">
      <c r="A2223" s="42"/>
      <c r="B2223" s="63"/>
      <c r="C2223" s="42"/>
      <c r="D2223" s="42"/>
    </row>
    <row r="2224" spans="1:4" x14ac:dyDescent="0.25">
      <c r="A2224" s="42"/>
      <c r="B2224" s="63"/>
      <c r="C2224" s="42"/>
      <c r="D2224" s="42"/>
    </row>
    <row r="2225" spans="1:4" x14ac:dyDescent="0.25">
      <c r="A2225" s="42"/>
      <c r="B2225" s="63"/>
      <c r="C2225" s="42"/>
      <c r="D2225" s="42"/>
    </row>
    <row r="2226" spans="1:4" x14ac:dyDescent="0.25">
      <c r="A2226" s="42"/>
      <c r="B2226" s="63"/>
      <c r="C2226" s="42"/>
      <c r="D2226" s="42"/>
    </row>
    <row r="2227" spans="1:4" x14ac:dyDescent="0.25">
      <c r="A2227" s="42"/>
      <c r="B2227" s="63"/>
      <c r="C2227" s="42"/>
      <c r="D2227" s="42"/>
    </row>
    <row r="2228" spans="1:4" x14ac:dyDescent="0.25">
      <c r="A2228" s="42"/>
      <c r="B2228" s="63"/>
      <c r="C2228" s="42"/>
      <c r="D2228" s="42"/>
    </row>
    <row r="2229" spans="1:4" x14ac:dyDescent="0.25">
      <c r="A2229" s="42"/>
      <c r="B2229" s="63"/>
      <c r="C2229" s="42"/>
      <c r="D2229" s="42"/>
    </row>
    <row r="2230" spans="1:4" x14ac:dyDescent="0.25">
      <c r="A2230" s="42"/>
      <c r="B2230" s="63"/>
      <c r="C2230" s="42"/>
      <c r="D2230" s="42"/>
    </row>
    <row r="2231" spans="1:4" x14ac:dyDescent="0.25">
      <c r="A2231" s="42"/>
      <c r="B2231" s="63"/>
      <c r="C2231" s="42"/>
      <c r="D2231" s="42"/>
    </row>
    <row r="2232" spans="1:4" x14ac:dyDescent="0.25">
      <c r="A2232" s="42"/>
      <c r="B2232" s="63"/>
      <c r="C2232" s="42"/>
      <c r="D2232" s="42"/>
    </row>
    <row r="2233" spans="1:4" x14ac:dyDescent="0.25">
      <c r="A2233" s="42"/>
      <c r="B2233" s="63"/>
      <c r="C2233" s="42"/>
      <c r="D2233" s="42"/>
    </row>
    <row r="2234" spans="1:4" x14ac:dyDescent="0.25">
      <c r="A2234" s="42"/>
      <c r="B2234" s="63"/>
      <c r="C2234" s="42"/>
      <c r="D2234" s="42"/>
    </row>
    <row r="2235" spans="1:4" x14ac:dyDescent="0.25">
      <c r="A2235" s="42"/>
      <c r="B2235" s="63"/>
      <c r="C2235" s="42"/>
      <c r="D2235" s="42"/>
    </row>
    <row r="2236" spans="1:4" x14ac:dyDescent="0.25">
      <c r="A2236" s="42"/>
      <c r="B2236" s="63"/>
      <c r="C2236" s="42"/>
      <c r="D2236" s="42"/>
    </row>
    <row r="2237" spans="1:4" x14ac:dyDescent="0.25">
      <c r="A2237" s="42"/>
      <c r="B2237" s="63"/>
      <c r="C2237" s="42"/>
      <c r="D2237" s="42"/>
    </row>
    <row r="2238" spans="1:4" x14ac:dyDescent="0.25">
      <c r="A2238" s="42"/>
      <c r="B2238" s="63"/>
      <c r="C2238" s="42"/>
      <c r="D2238" s="42"/>
    </row>
    <row r="2239" spans="1:4" x14ac:dyDescent="0.25">
      <c r="A2239" s="42"/>
      <c r="B2239" s="63"/>
      <c r="C2239" s="42"/>
      <c r="D2239" s="42"/>
    </row>
    <row r="2240" spans="1:4" x14ac:dyDescent="0.25">
      <c r="A2240" s="42"/>
      <c r="B2240" s="63"/>
      <c r="C2240" s="42"/>
      <c r="D2240" s="42"/>
    </row>
    <row r="2241" spans="1:4" x14ac:dyDescent="0.25">
      <c r="A2241" s="42"/>
      <c r="B2241" s="63"/>
      <c r="C2241" s="42"/>
      <c r="D2241" s="42"/>
    </row>
    <row r="2242" spans="1:4" x14ac:dyDescent="0.25">
      <c r="A2242" s="42"/>
      <c r="B2242" s="63"/>
      <c r="C2242" s="42"/>
      <c r="D2242" s="42"/>
    </row>
    <row r="2243" spans="1:4" x14ac:dyDescent="0.25">
      <c r="A2243" s="42"/>
      <c r="B2243" s="63"/>
      <c r="C2243" s="42"/>
      <c r="D2243" s="42"/>
    </row>
    <row r="2244" spans="1:4" x14ac:dyDescent="0.25">
      <c r="A2244" s="42"/>
      <c r="B2244" s="63"/>
      <c r="C2244" s="42"/>
      <c r="D2244" s="42"/>
    </row>
    <row r="2245" spans="1:4" x14ac:dyDescent="0.25">
      <c r="A2245" s="42"/>
      <c r="B2245" s="63"/>
      <c r="C2245" s="42"/>
      <c r="D2245" s="42"/>
    </row>
    <row r="2246" spans="1:4" x14ac:dyDescent="0.25">
      <c r="A2246" s="42"/>
      <c r="B2246" s="63"/>
      <c r="C2246" s="42"/>
      <c r="D2246" s="42"/>
    </row>
    <row r="2247" spans="1:4" x14ac:dyDescent="0.25">
      <c r="A2247" s="42"/>
      <c r="B2247" s="63"/>
      <c r="C2247" s="42"/>
      <c r="D2247" s="42"/>
    </row>
    <row r="2248" spans="1:4" x14ac:dyDescent="0.25">
      <c r="A2248" s="42"/>
      <c r="B2248" s="63"/>
      <c r="C2248" s="42"/>
      <c r="D2248" s="42"/>
    </row>
    <row r="2249" spans="1:4" x14ac:dyDescent="0.25">
      <c r="A2249" s="42"/>
      <c r="B2249" s="63"/>
      <c r="C2249" s="42"/>
      <c r="D2249" s="42"/>
    </row>
    <row r="2250" spans="1:4" x14ac:dyDescent="0.25">
      <c r="A2250" s="42"/>
      <c r="B2250" s="63"/>
      <c r="C2250" s="42"/>
      <c r="D2250" s="42"/>
    </row>
    <row r="2251" spans="1:4" x14ac:dyDescent="0.25">
      <c r="A2251" s="42"/>
      <c r="B2251" s="63"/>
      <c r="C2251" s="42"/>
      <c r="D2251" s="42"/>
    </row>
    <row r="2252" spans="1:4" x14ac:dyDescent="0.25">
      <c r="A2252" s="42"/>
      <c r="B2252" s="63"/>
      <c r="C2252" s="42"/>
      <c r="D2252" s="42"/>
    </row>
    <row r="2253" spans="1:4" x14ac:dyDescent="0.25">
      <c r="A2253" s="42"/>
      <c r="B2253" s="63"/>
      <c r="C2253" s="42"/>
      <c r="D2253" s="42"/>
    </row>
    <row r="2254" spans="1:4" x14ac:dyDescent="0.25">
      <c r="A2254" s="42"/>
      <c r="B2254" s="63"/>
      <c r="C2254" s="42"/>
      <c r="D2254" s="42"/>
    </row>
    <row r="2255" spans="1:4" x14ac:dyDescent="0.25">
      <c r="A2255" s="42"/>
      <c r="B2255" s="63"/>
      <c r="C2255" s="42"/>
      <c r="D2255" s="42"/>
    </row>
    <row r="2256" spans="1:4" x14ac:dyDescent="0.25">
      <c r="A2256" s="42"/>
      <c r="B2256" s="63"/>
      <c r="C2256" s="42"/>
      <c r="D2256" s="42"/>
    </row>
    <row r="2257" spans="1:4" x14ac:dyDescent="0.25">
      <c r="A2257" s="42"/>
      <c r="B2257" s="63"/>
      <c r="C2257" s="42"/>
      <c r="D2257" s="42"/>
    </row>
    <row r="2258" spans="1:4" x14ac:dyDescent="0.25">
      <c r="A2258" s="42"/>
      <c r="B2258" s="63"/>
      <c r="C2258" s="42"/>
      <c r="D2258" s="42"/>
    </row>
    <row r="2259" spans="1:4" x14ac:dyDescent="0.25">
      <c r="A2259" s="42"/>
      <c r="B2259" s="63"/>
      <c r="C2259" s="42"/>
      <c r="D2259" s="42"/>
    </row>
    <row r="2260" spans="1:4" x14ac:dyDescent="0.25">
      <c r="A2260" s="42"/>
      <c r="B2260" s="63"/>
      <c r="C2260" s="42"/>
      <c r="D2260" s="42"/>
    </row>
    <row r="2261" spans="1:4" x14ac:dyDescent="0.25">
      <c r="A2261" s="42"/>
      <c r="B2261" s="63"/>
      <c r="C2261" s="42"/>
      <c r="D2261" s="42"/>
    </row>
    <row r="2262" spans="1:4" x14ac:dyDescent="0.25">
      <c r="A2262" s="42"/>
      <c r="B2262" s="63"/>
      <c r="C2262" s="42"/>
      <c r="D2262" s="42"/>
    </row>
    <row r="2263" spans="1:4" x14ac:dyDescent="0.25">
      <c r="A2263" s="42"/>
      <c r="B2263" s="63"/>
      <c r="C2263" s="42"/>
      <c r="D2263" s="42"/>
    </row>
    <row r="2264" spans="1:4" x14ac:dyDescent="0.25">
      <c r="A2264" s="42"/>
      <c r="B2264" s="63"/>
      <c r="C2264" s="42"/>
      <c r="D2264" s="42"/>
    </row>
    <row r="2265" spans="1:4" x14ac:dyDescent="0.25">
      <c r="A2265" s="42"/>
      <c r="B2265" s="63"/>
      <c r="C2265" s="42"/>
      <c r="D2265" s="42"/>
    </row>
    <row r="2266" spans="1:4" x14ac:dyDescent="0.25">
      <c r="A2266" s="42"/>
      <c r="B2266" s="63"/>
      <c r="C2266" s="42"/>
      <c r="D2266" s="42"/>
    </row>
    <row r="2267" spans="1:4" x14ac:dyDescent="0.25">
      <c r="A2267" s="42"/>
      <c r="B2267" s="63"/>
      <c r="C2267" s="42"/>
      <c r="D2267" s="42"/>
    </row>
    <row r="2268" spans="1:4" x14ac:dyDescent="0.25">
      <c r="A2268" s="42"/>
      <c r="B2268" s="63"/>
      <c r="C2268" s="42"/>
      <c r="D2268" s="42"/>
    </row>
    <row r="2269" spans="1:4" x14ac:dyDescent="0.25">
      <c r="A2269" s="42"/>
      <c r="B2269" s="63"/>
      <c r="C2269" s="42"/>
      <c r="D2269" s="42"/>
    </row>
    <row r="2270" spans="1:4" x14ac:dyDescent="0.25">
      <c r="A2270" s="42"/>
      <c r="B2270" s="63"/>
      <c r="C2270" s="42"/>
      <c r="D2270" s="42"/>
    </row>
    <row r="2271" spans="1:4" x14ac:dyDescent="0.25">
      <c r="A2271" s="42"/>
      <c r="B2271" s="63"/>
      <c r="C2271" s="42"/>
      <c r="D2271" s="42"/>
    </row>
    <row r="2272" spans="1:4" x14ac:dyDescent="0.25">
      <c r="A2272" s="42"/>
      <c r="B2272" s="63"/>
      <c r="C2272" s="42"/>
      <c r="D2272" s="42"/>
    </row>
    <row r="2273" spans="1:4" x14ac:dyDescent="0.25">
      <c r="A2273" s="42"/>
      <c r="B2273" s="63"/>
      <c r="C2273" s="42"/>
      <c r="D2273" s="42"/>
    </row>
    <row r="2274" spans="1:4" x14ac:dyDescent="0.25">
      <c r="A2274" s="42"/>
      <c r="B2274" s="63"/>
      <c r="C2274" s="42"/>
      <c r="D2274" s="42"/>
    </row>
    <row r="2275" spans="1:4" x14ac:dyDescent="0.25">
      <c r="A2275" s="42"/>
      <c r="B2275" s="63"/>
      <c r="C2275" s="42"/>
      <c r="D2275" s="42"/>
    </row>
    <row r="2276" spans="1:4" x14ac:dyDescent="0.25">
      <c r="A2276" s="42"/>
      <c r="B2276" s="63"/>
      <c r="C2276" s="42"/>
      <c r="D2276" s="42"/>
    </row>
    <row r="2277" spans="1:4" x14ac:dyDescent="0.25">
      <c r="A2277" s="42"/>
      <c r="B2277" s="63"/>
      <c r="C2277" s="42"/>
      <c r="D2277" s="42"/>
    </row>
    <row r="2278" spans="1:4" x14ac:dyDescent="0.25">
      <c r="A2278" s="42"/>
      <c r="B2278" s="63"/>
      <c r="C2278" s="42"/>
      <c r="D2278" s="42"/>
    </row>
    <row r="2279" spans="1:4" x14ac:dyDescent="0.25">
      <c r="A2279" s="42"/>
      <c r="B2279" s="63"/>
      <c r="C2279" s="42"/>
      <c r="D2279" s="42"/>
    </row>
    <row r="2280" spans="1:4" x14ac:dyDescent="0.25">
      <c r="A2280" s="42"/>
      <c r="B2280" s="63"/>
      <c r="C2280" s="42"/>
      <c r="D2280" s="42"/>
    </row>
    <row r="2281" spans="1:4" x14ac:dyDescent="0.25">
      <c r="A2281" s="42"/>
      <c r="B2281" s="63"/>
      <c r="C2281" s="42"/>
      <c r="D2281" s="42"/>
    </row>
    <row r="2282" spans="1:4" x14ac:dyDescent="0.25">
      <c r="A2282" s="42"/>
      <c r="B2282" s="63"/>
      <c r="C2282" s="42"/>
      <c r="D2282" s="42"/>
    </row>
    <row r="2283" spans="1:4" x14ac:dyDescent="0.25">
      <c r="A2283" s="42"/>
      <c r="B2283" s="63"/>
      <c r="C2283" s="42"/>
      <c r="D2283" s="42"/>
    </row>
    <row r="2284" spans="1:4" x14ac:dyDescent="0.25">
      <c r="A2284" s="42"/>
      <c r="B2284" s="63"/>
      <c r="C2284" s="42"/>
      <c r="D2284" s="42"/>
    </row>
    <row r="2285" spans="1:4" x14ac:dyDescent="0.25">
      <c r="A2285" s="42"/>
      <c r="B2285" s="63"/>
      <c r="C2285" s="42"/>
      <c r="D2285" s="42"/>
    </row>
    <row r="2286" spans="1:4" x14ac:dyDescent="0.25">
      <c r="A2286" s="42"/>
      <c r="B2286" s="63"/>
      <c r="C2286" s="42"/>
      <c r="D2286" s="42"/>
    </row>
    <row r="2287" spans="1:4" x14ac:dyDescent="0.25">
      <c r="A2287" s="42"/>
      <c r="B2287" s="63"/>
      <c r="C2287" s="42"/>
      <c r="D2287" s="42"/>
    </row>
    <row r="2288" spans="1:4" x14ac:dyDescent="0.25">
      <c r="A2288" s="42"/>
      <c r="B2288" s="63"/>
      <c r="C2288" s="42"/>
      <c r="D2288" s="42"/>
    </row>
    <row r="2289" spans="1:4" x14ac:dyDescent="0.25">
      <c r="A2289" s="42"/>
      <c r="B2289" s="63"/>
      <c r="C2289" s="42"/>
      <c r="D2289" s="42"/>
    </row>
    <row r="2290" spans="1:4" x14ac:dyDescent="0.25">
      <c r="A2290" s="42"/>
      <c r="B2290" s="63"/>
      <c r="C2290" s="42"/>
      <c r="D2290" s="42"/>
    </row>
    <row r="2291" spans="1:4" x14ac:dyDescent="0.25">
      <c r="A2291" s="42"/>
      <c r="B2291" s="63"/>
      <c r="C2291" s="42"/>
      <c r="D2291" s="42"/>
    </row>
    <row r="2292" spans="1:4" x14ac:dyDescent="0.25">
      <c r="A2292" s="42"/>
      <c r="B2292" s="63"/>
      <c r="C2292" s="42"/>
      <c r="D2292" s="42"/>
    </row>
    <row r="2293" spans="1:4" x14ac:dyDescent="0.25">
      <c r="A2293" s="42"/>
      <c r="B2293" s="63"/>
      <c r="C2293" s="42"/>
      <c r="D2293" s="42"/>
    </row>
    <row r="2294" spans="1:4" x14ac:dyDescent="0.25">
      <c r="A2294" s="42"/>
      <c r="B2294" s="63"/>
      <c r="C2294" s="42"/>
      <c r="D2294" s="42"/>
    </row>
    <row r="2295" spans="1:4" x14ac:dyDescent="0.25">
      <c r="A2295" s="42"/>
      <c r="B2295" s="63"/>
      <c r="C2295" s="42"/>
      <c r="D2295" s="42"/>
    </row>
    <row r="2296" spans="1:4" x14ac:dyDescent="0.25">
      <c r="A2296" s="42"/>
      <c r="B2296" s="63"/>
      <c r="C2296" s="42"/>
      <c r="D2296" s="42"/>
    </row>
    <row r="2297" spans="1:4" x14ac:dyDescent="0.25">
      <c r="A2297" s="42"/>
      <c r="B2297" s="63"/>
      <c r="C2297" s="42"/>
      <c r="D2297" s="42"/>
    </row>
    <row r="2298" spans="1:4" x14ac:dyDescent="0.25">
      <c r="A2298" s="42"/>
      <c r="B2298" s="63"/>
      <c r="C2298" s="42"/>
      <c r="D2298" s="42"/>
    </row>
    <row r="2299" spans="1:4" x14ac:dyDescent="0.25">
      <c r="A2299" s="42"/>
      <c r="B2299" s="63"/>
      <c r="C2299" s="42"/>
      <c r="D2299" s="42"/>
    </row>
    <row r="2300" spans="1:4" x14ac:dyDescent="0.25">
      <c r="A2300" s="42"/>
      <c r="B2300" s="63"/>
      <c r="C2300" s="42"/>
      <c r="D2300" s="42"/>
    </row>
    <row r="2301" spans="1:4" x14ac:dyDescent="0.25">
      <c r="A2301" s="42"/>
      <c r="B2301" s="63"/>
      <c r="C2301" s="42"/>
      <c r="D2301" s="42"/>
    </row>
    <row r="2302" spans="1:4" x14ac:dyDescent="0.25">
      <c r="A2302" s="42"/>
      <c r="B2302" s="63"/>
      <c r="C2302" s="42"/>
      <c r="D2302" s="42"/>
    </row>
    <row r="2303" spans="1:4" x14ac:dyDescent="0.25">
      <c r="A2303" s="42"/>
      <c r="B2303" s="63"/>
      <c r="C2303" s="42"/>
      <c r="D2303" s="42"/>
    </row>
    <row r="2304" spans="1:4" x14ac:dyDescent="0.25">
      <c r="A2304" s="42"/>
      <c r="B2304" s="63"/>
      <c r="C2304" s="42"/>
      <c r="D2304" s="42"/>
    </row>
    <row r="2305" spans="1:4" x14ac:dyDescent="0.25">
      <c r="A2305" s="42"/>
      <c r="B2305" s="63"/>
      <c r="C2305" s="42"/>
      <c r="D2305" s="42"/>
    </row>
    <row r="2306" spans="1:4" x14ac:dyDescent="0.25">
      <c r="A2306" s="42"/>
      <c r="B2306" s="63"/>
      <c r="C2306" s="42"/>
      <c r="D2306" s="42"/>
    </row>
    <row r="2307" spans="1:4" x14ac:dyDescent="0.25">
      <c r="A2307" s="42"/>
      <c r="B2307" s="63"/>
      <c r="C2307" s="42"/>
      <c r="D2307" s="42"/>
    </row>
    <row r="2308" spans="1:4" x14ac:dyDescent="0.25">
      <c r="A2308" s="42"/>
      <c r="B2308" s="63"/>
      <c r="C2308" s="42"/>
      <c r="D2308" s="42"/>
    </row>
    <row r="2309" spans="1:4" x14ac:dyDescent="0.25">
      <c r="A2309" s="42"/>
      <c r="B2309" s="63"/>
      <c r="C2309" s="42"/>
      <c r="D2309" s="42"/>
    </row>
    <row r="2310" spans="1:4" x14ac:dyDescent="0.25">
      <c r="A2310" s="42"/>
      <c r="B2310" s="63"/>
      <c r="C2310" s="42"/>
      <c r="D2310" s="42"/>
    </row>
    <row r="2311" spans="1:4" x14ac:dyDescent="0.25">
      <c r="A2311" s="42"/>
      <c r="B2311" s="63"/>
      <c r="C2311" s="42"/>
      <c r="D2311" s="42"/>
    </row>
    <row r="2312" spans="1:4" x14ac:dyDescent="0.25">
      <c r="A2312" s="42"/>
      <c r="B2312" s="63"/>
      <c r="C2312" s="42"/>
      <c r="D2312" s="42"/>
    </row>
    <row r="2313" spans="1:4" x14ac:dyDescent="0.25">
      <c r="A2313" s="42"/>
      <c r="B2313" s="63"/>
      <c r="C2313" s="42"/>
      <c r="D2313" s="42"/>
    </row>
    <row r="2314" spans="1:4" x14ac:dyDescent="0.25">
      <c r="A2314" s="42"/>
      <c r="B2314" s="63"/>
      <c r="C2314" s="42"/>
      <c r="D2314" s="42"/>
    </row>
    <row r="2315" spans="1:4" x14ac:dyDescent="0.25">
      <c r="A2315" s="42"/>
      <c r="B2315" s="63"/>
      <c r="C2315" s="42"/>
      <c r="D2315" s="42"/>
    </row>
    <row r="2316" spans="1:4" x14ac:dyDescent="0.25">
      <c r="A2316" s="42"/>
      <c r="B2316" s="63"/>
      <c r="C2316" s="42"/>
      <c r="D2316" s="42"/>
    </row>
    <row r="2317" spans="1:4" x14ac:dyDescent="0.25">
      <c r="A2317" s="42"/>
      <c r="B2317" s="63"/>
      <c r="C2317" s="42"/>
      <c r="D2317" s="42"/>
    </row>
    <row r="2318" spans="1:4" x14ac:dyDescent="0.25">
      <c r="A2318" s="42"/>
      <c r="B2318" s="63"/>
      <c r="C2318" s="42"/>
      <c r="D2318" s="42"/>
    </row>
    <row r="2319" spans="1:4" x14ac:dyDescent="0.25">
      <c r="A2319" s="42"/>
      <c r="B2319" s="63"/>
      <c r="C2319" s="42"/>
      <c r="D2319" s="42"/>
    </row>
    <row r="2320" spans="1:4" x14ac:dyDescent="0.25">
      <c r="A2320" s="42"/>
      <c r="B2320" s="63"/>
      <c r="C2320" s="42"/>
      <c r="D2320" s="42"/>
    </row>
    <row r="2321" spans="1:4" x14ac:dyDescent="0.25">
      <c r="A2321" s="42"/>
      <c r="B2321" s="63"/>
      <c r="C2321" s="42"/>
      <c r="D2321" s="42"/>
    </row>
    <row r="2322" spans="1:4" x14ac:dyDescent="0.25">
      <c r="A2322" s="42"/>
      <c r="B2322" s="63"/>
      <c r="C2322" s="42"/>
      <c r="D2322" s="42"/>
    </row>
    <row r="2323" spans="1:4" x14ac:dyDescent="0.25">
      <c r="A2323" s="42"/>
      <c r="B2323" s="63"/>
      <c r="C2323" s="42"/>
      <c r="D2323" s="42"/>
    </row>
    <row r="2324" spans="1:4" x14ac:dyDescent="0.25">
      <c r="A2324" s="42"/>
      <c r="B2324" s="63"/>
      <c r="C2324" s="42"/>
      <c r="D2324" s="42"/>
    </row>
    <row r="2325" spans="1:4" x14ac:dyDescent="0.25">
      <c r="A2325" s="42"/>
      <c r="B2325" s="63"/>
      <c r="C2325" s="42"/>
      <c r="D2325" s="42"/>
    </row>
    <row r="2326" spans="1:4" x14ac:dyDescent="0.25">
      <c r="A2326" s="42"/>
      <c r="B2326" s="63"/>
      <c r="C2326" s="42"/>
      <c r="D2326" s="42"/>
    </row>
    <row r="2327" spans="1:4" x14ac:dyDescent="0.25">
      <c r="A2327" s="42"/>
      <c r="B2327" s="63"/>
      <c r="C2327" s="42"/>
      <c r="D2327" s="42"/>
    </row>
    <row r="2328" spans="1:4" x14ac:dyDescent="0.25">
      <c r="A2328" s="42"/>
      <c r="B2328" s="63"/>
      <c r="C2328" s="42"/>
      <c r="D2328" s="42"/>
    </row>
    <row r="2329" spans="1:4" x14ac:dyDescent="0.25">
      <c r="A2329" s="42"/>
      <c r="B2329" s="63"/>
      <c r="C2329" s="42"/>
      <c r="D2329" s="42"/>
    </row>
    <row r="2330" spans="1:4" x14ac:dyDescent="0.25">
      <c r="A2330" s="42"/>
      <c r="B2330" s="63"/>
      <c r="C2330" s="42"/>
      <c r="D2330" s="42"/>
    </row>
    <row r="2331" spans="1:4" x14ac:dyDescent="0.25">
      <c r="A2331" s="42"/>
      <c r="B2331" s="63"/>
      <c r="C2331" s="42"/>
      <c r="D2331" s="42"/>
    </row>
    <row r="2332" spans="1:4" x14ac:dyDescent="0.25">
      <c r="A2332" s="42"/>
      <c r="B2332" s="63"/>
      <c r="C2332" s="42"/>
      <c r="D2332" s="42"/>
    </row>
    <row r="2333" spans="1:4" x14ac:dyDescent="0.25">
      <c r="A2333" s="42"/>
      <c r="B2333" s="63"/>
      <c r="C2333" s="42"/>
      <c r="D2333" s="42"/>
    </row>
    <row r="2334" spans="1:4" x14ac:dyDescent="0.25">
      <c r="A2334" s="42"/>
      <c r="B2334" s="63"/>
      <c r="C2334" s="42"/>
      <c r="D2334" s="42"/>
    </row>
    <row r="2335" spans="1:4" x14ac:dyDescent="0.25">
      <c r="A2335" s="42"/>
      <c r="B2335" s="63"/>
      <c r="C2335" s="42"/>
      <c r="D2335" s="42"/>
    </row>
    <row r="2336" spans="1:4" x14ac:dyDescent="0.25">
      <c r="A2336" s="42"/>
      <c r="B2336" s="63"/>
      <c r="C2336" s="42"/>
      <c r="D2336" s="42"/>
    </row>
    <row r="2337" spans="1:4" x14ac:dyDescent="0.25">
      <c r="A2337" s="42"/>
      <c r="B2337" s="63"/>
      <c r="C2337" s="42"/>
      <c r="D2337" s="42"/>
    </row>
    <row r="2338" spans="1:4" x14ac:dyDescent="0.25">
      <c r="A2338" s="42"/>
      <c r="B2338" s="63"/>
      <c r="C2338" s="42"/>
      <c r="D2338" s="42"/>
    </row>
    <row r="2339" spans="1:4" x14ac:dyDescent="0.25">
      <c r="A2339" s="42"/>
      <c r="B2339" s="63"/>
      <c r="C2339" s="42"/>
      <c r="D2339" s="42"/>
    </row>
    <row r="2340" spans="1:4" x14ac:dyDescent="0.25">
      <c r="A2340" s="42"/>
      <c r="B2340" s="63"/>
      <c r="C2340" s="42"/>
      <c r="D2340" s="42"/>
    </row>
    <row r="2341" spans="1:4" x14ac:dyDescent="0.25">
      <c r="A2341" s="42"/>
      <c r="B2341" s="63"/>
      <c r="C2341" s="42"/>
      <c r="D2341" s="42"/>
    </row>
    <row r="2342" spans="1:4" x14ac:dyDescent="0.25">
      <c r="A2342" s="42"/>
      <c r="B2342" s="63"/>
      <c r="C2342" s="42"/>
      <c r="D2342" s="42"/>
    </row>
    <row r="2343" spans="1:4" x14ac:dyDescent="0.25">
      <c r="A2343" s="42"/>
      <c r="B2343" s="63"/>
      <c r="C2343" s="42"/>
      <c r="D2343" s="42"/>
    </row>
    <row r="2344" spans="1:4" x14ac:dyDescent="0.25">
      <c r="A2344" s="42"/>
      <c r="B2344" s="63"/>
      <c r="C2344" s="42"/>
      <c r="D2344" s="42"/>
    </row>
    <row r="2345" spans="1:4" x14ac:dyDescent="0.25">
      <c r="A2345" s="42"/>
      <c r="B2345" s="63"/>
      <c r="C2345" s="42"/>
      <c r="D2345" s="42"/>
    </row>
    <row r="2346" spans="1:4" x14ac:dyDescent="0.25">
      <c r="A2346" s="42"/>
      <c r="B2346" s="63"/>
      <c r="C2346" s="42"/>
      <c r="D2346" s="42"/>
    </row>
    <row r="2347" spans="1:4" x14ac:dyDescent="0.25">
      <c r="A2347" s="42"/>
      <c r="B2347" s="63"/>
      <c r="C2347" s="42"/>
      <c r="D2347" s="42"/>
    </row>
    <row r="2348" spans="1:4" x14ac:dyDescent="0.25">
      <c r="A2348" s="42"/>
      <c r="B2348" s="63"/>
      <c r="C2348" s="42"/>
      <c r="D2348" s="42"/>
    </row>
    <row r="2349" spans="1:4" x14ac:dyDescent="0.25">
      <c r="A2349" s="42"/>
      <c r="B2349" s="63"/>
      <c r="C2349" s="42"/>
      <c r="D2349" s="42"/>
    </row>
    <row r="2350" spans="1:4" x14ac:dyDescent="0.25">
      <c r="A2350" s="42"/>
      <c r="B2350" s="63"/>
      <c r="C2350" s="42"/>
      <c r="D2350" s="42"/>
    </row>
    <row r="2351" spans="1:4" x14ac:dyDescent="0.25">
      <c r="A2351" s="42"/>
      <c r="B2351" s="63"/>
      <c r="C2351" s="42"/>
      <c r="D2351" s="42"/>
    </row>
    <row r="2352" spans="1:4" x14ac:dyDescent="0.25">
      <c r="A2352" s="42"/>
      <c r="B2352" s="63"/>
      <c r="C2352" s="42"/>
      <c r="D2352" s="42"/>
    </row>
    <row r="2353" spans="1:4" x14ac:dyDescent="0.25">
      <c r="A2353" s="42"/>
      <c r="B2353" s="63"/>
      <c r="C2353" s="42"/>
      <c r="D2353" s="42"/>
    </row>
    <row r="2354" spans="1:4" x14ac:dyDescent="0.25">
      <c r="A2354" s="42"/>
      <c r="B2354" s="63"/>
      <c r="C2354" s="42"/>
      <c r="D2354" s="42"/>
    </row>
    <row r="2355" spans="1:4" x14ac:dyDescent="0.25">
      <c r="A2355" s="42"/>
      <c r="B2355" s="63"/>
      <c r="C2355" s="42"/>
      <c r="D2355" s="42"/>
    </row>
    <row r="2356" spans="1:4" x14ac:dyDescent="0.25">
      <c r="A2356" s="42"/>
      <c r="B2356" s="63"/>
      <c r="C2356" s="42"/>
      <c r="D2356" s="42"/>
    </row>
    <row r="2357" spans="1:4" x14ac:dyDescent="0.25">
      <c r="A2357" s="42"/>
      <c r="B2357" s="63"/>
      <c r="C2357" s="42"/>
      <c r="D2357" s="42"/>
    </row>
    <row r="2358" spans="1:4" x14ac:dyDescent="0.25">
      <c r="A2358" s="42"/>
      <c r="B2358" s="63"/>
      <c r="C2358" s="42"/>
      <c r="D2358" s="42"/>
    </row>
    <row r="2359" spans="1:4" x14ac:dyDescent="0.25">
      <c r="A2359" s="42"/>
      <c r="B2359" s="63"/>
      <c r="C2359" s="42"/>
      <c r="D2359" s="42"/>
    </row>
    <row r="2360" spans="1:4" x14ac:dyDescent="0.25">
      <c r="A2360" s="42"/>
      <c r="B2360" s="63"/>
      <c r="C2360" s="42"/>
      <c r="D2360" s="42"/>
    </row>
    <row r="2361" spans="1:4" x14ac:dyDescent="0.25">
      <c r="A2361" s="42"/>
      <c r="B2361" s="63"/>
      <c r="C2361" s="42"/>
      <c r="D2361" s="42"/>
    </row>
    <row r="2362" spans="1:4" x14ac:dyDescent="0.25">
      <c r="A2362" s="42"/>
      <c r="B2362" s="63"/>
      <c r="C2362" s="42"/>
      <c r="D2362" s="42"/>
    </row>
    <row r="2363" spans="1:4" x14ac:dyDescent="0.25">
      <c r="A2363" s="42"/>
      <c r="B2363" s="63"/>
      <c r="C2363" s="42"/>
      <c r="D2363" s="42"/>
    </row>
    <row r="2364" spans="1:4" x14ac:dyDescent="0.25">
      <c r="A2364" s="42"/>
      <c r="B2364" s="63"/>
      <c r="C2364" s="42"/>
      <c r="D2364" s="42"/>
    </row>
    <row r="2365" spans="1:4" x14ac:dyDescent="0.25">
      <c r="A2365" s="42"/>
      <c r="B2365" s="63"/>
      <c r="C2365" s="42"/>
      <c r="D2365" s="42"/>
    </row>
    <row r="2366" spans="1:4" x14ac:dyDescent="0.25">
      <c r="A2366" s="42"/>
      <c r="B2366" s="63"/>
      <c r="C2366" s="42"/>
      <c r="D2366" s="42"/>
    </row>
    <row r="2367" spans="1:4" x14ac:dyDescent="0.25">
      <c r="A2367" s="42"/>
      <c r="B2367" s="63"/>
      <c r="C2367" s="42"/>
      <c r="D2367" s="42"/>
    </row>
    <row r="2368" spans="1:4" x14ac:dyDescent="0.25">
      <c r="A2368" s="42"/>
      <c r="B2368" s="63"/>
      <c r="C2368" s="42"/>
      <c r="D2368" s="42"/>
    </row>
    <row r="2369" spans="1:4" x14ac:dyDescent="0.25">
      <c r="A2369" s="42"/>
      <c r="B2369" s="63"/>
      <c r="C2369" s="42"/>
      <c r="D2369" s="42"/>
    </row>
    <row r="2370" spans="1:4" x14ac:dyDescent="0.25">
      <c r="A2370" s="42"/>
      <c r="B2370" s="63"/>
      <c r="C2370" s="42"/>
      <c r="D2370" s="42"/>
    </row>
    <row r="2371" spans="1:4" x14ac:dyDescent="0.25">
      <c r="A2371" s="42"/>
      <c r="B2371" s="63"/>
      <c r="C2371" s="42"/>
      <c r="D2371" s="42"/>
    </row>
    <row r="2372" spans="1:4" x14ac:dyDescent="0.25">
      <c r="A2372" s="42"/>
      <c r="B2372" s="63"/>
      <c r="C2372" s="42"/>
      <c r="D2372" s="42"/>
    </row>
    <row r="2373" spans="1:4" x14ac:dyDescent="0.25">
      <c r="A2373" s="42"/>
      <c r="B2373" s="63"/>
      <c r="C2373" s="42"/>
      <c r="D2373" s="42"/>
    </row>
    <row r="2374" spans="1:4" x14ac:dyDescent="0.25">
      <c r="A2374" s="42"/>
      <c r="B2374" s="63"/>
      <c r="C2374" s="42"/>
      <c r="D2374" s="42"/>
    </row>
    <row r="2375" spans="1:4" x14ac:dyDescent="0.25">
      <c r="A2375" s="42"/>
      <c r="B2375" s="63"/>
      <c r="C2375" s="42"/>
      <c r="D2375" s="42"/>
    </row>
    <row r="2376" spans="1:4" x14ac:dyDescent="0.25">
      <c r="A2376" s="42"/>
      <c r="B2376" s="63"/>
      <c r="C2376" s="42"/>
      <c r="D2376" s="42"/>
    </row>
    <row r="2377" spans="1:4" x14ac:dyDescent="0.25">
      <c r="A2377" s="42"/>
      <c r="B2377" s="63"/>
      <c r="C2377" s="42"/>
      <c r="D2377" s="42"/>
    </row>
    <row r="2378" spans="1:4" x14ac:dyDescent="0.25">
      <c r="A2378" s="42"/>
      <c r="B2378" s="63"/>
      <c r="C2378" s="42"/>
      <c r="D2378" s="42"/>
    </row>
    <row r="2379" spans="1:4" x14ac:dyDescent="0.25">
      <c r="A2379" s="42"/>
      <c r="B2379" s="63"/>
      <c r="C2379" s="42"/>
      <c r="D2379" s="42"/>
    </row>
    <row r="2380" spans="1:4" x14ac:dyDescent="0.25">
      <c r="A2380" s="42"/>
      <c r="B2380" s="63"/>
      <c r="C2380" s="42"/>
      <c r="D2380" s="42"/>
    </row>
    <row r="2381" spans="1:4" x14ac:dyDescent="0.25">
      <c r="A2381" s="42"/>
      <c r="B2381" s="63"/>
      <c r="C2381" s="42"/>
      <c r="D2381" s="42"/>
    </row>
    <row r="2382" spans="1:4" x14ac:dyDescent="0.25">
      <c r="A2382" s="42"/>
      <c r="B2382" s="63"/>
      <c r="C2382" s="42"/>
      <c r="D2382" s="42"/>
    </row>
    <row r="2383" spans="1:4" x14ac:dyDescent="0.25">
      <c r="A2383" s="42"/>
      <c r="B2383" s="63"/>
      <c r="C2383" s="42"/>
      <c r="D2383" s="42"/>
    </row>
    <row r="2384" spans="1:4" x14ac:dyDescent="0.25">
      <c r="A2384" s="42"/>
      <c r="B2384" s="63"/>
      <c r="C2384" s="42"/>
      <c r="D2384" s="42"/>
    </row>
    <row r="2385" spans="1:4" x14ac:dyDescent="0.25">
      <c r="A2385" s="42"/>
      <c r="B2385" s="63"/>
      <c r="C2385" s="42"/>
      <c r="D2385" s="42"/>
    </row>
    <row r="2386" spans="1:4" x14ac:dyDescent="0.25">
      <c r="A2386" s="42"/>
      <c r="B2386" s="63"/>
      <c r="C2386" s="42"/>
      <c r="D2386" s="42"/>
    </row>
    <row r="2387" spans="1:4" x14ac:dyDescent="0.25">
      <c r="A2387" s="42"/>
      <c r="B2387" s="63"/>
      <c r="C2387" s="42"/>
      <c r="D2387" s="42"/>
    </row>
    <row r="2388" spans="1:4" x14ac:dyDescent="0.25">
      <c r="A2388" s="42"/>
      <c r="B2388" s="63"/>
      <c r="C2388" s="42"/>
      <c r="D2388" s="42"/>
    </row>
    <row r="2389" spans="1:4" x14ac:dyDescent="0.25">
      <c r="A2389" s="42"/>
      <c r="B2389" s="63"/>
      <c r="C2389" s="42"/>
      <c r="D2389" s="42"/>
    </row>
    <row r="2390" spans="1:4" x14ac:dyDescent="0.25">
      <c r="A2390" s="42"/>
      <c r="B2390" s="63"/>
      <c r="C2390" s="42"/>
      <c r="D2390" s="42"/>
    </row>
    <row r="2391" spans="1:4" x14ac:dyDescent="0.25">
      <c r="A2391" s="42"/>
      <c r="B2391" s="63"/>
      <c r="C2391" s="42"/>
      <c r="D2391" s="42"/>
    </row>
    <row r="2392" spans="1:4" x14ac:dyDescent="0.25">
      <c r="A2392" s="42"/>
      <c r="B2392" s="63"/>
      <c r="C2392" s="42"/>
      <c r="D2392" s="42"/>
    </row>
    <row r="2393" spans="1:4" x14ac:dyDescent="0.25">
      <c r="A2393" s="42"/>
      <c r="B2393" s="63"/>
      <c r="C2393" s="42"/>
      <c r="D2393" s="42"/>
    </row>
    <row r="2394" spans="1:4" x14ac:dyDescent="0.25">
      <c r="A2394" s="42"/>
      <c r="B2394" s="63"/>
      <c r="C2394" s="42"/>
      <c r="D2394" s="42"/>
    </row>
    <row r="2395" spans="1:4" x14ac:dyDescent="0.25">
      <c r="A2395" s="42"/>
      <c r="B2395" s="63"/>
      <c r="C2395" s="42"/>
      <c r="D2395" s="42"/>
    </row>
    <row r="2396" spans="1:4" x14ac:dyDescent="0.25">
      <c r="A2396" s="42"/>
      <c r="B2396" s="63"/>
      <c r="C2396" s="42"/>
      <c r="D2396" s="42"/>
    </row>
    <row r="2397" spans="1:4" x14ac:dyDescent="0.25">
      <c r="A2397" s="42"/>
      <c r="B2397" s="63"/>
      <c r="C2397" s="42"/>
      <c r="D2397" s="42"/>
    </row>
    <row r="2398" spans="1:4" x14ac:dyDescent="0.25">
      <c r="A2398" s="42"/>
      <c r="B2398" s="63"/>
      <c r="C2398" s="42"/>
      <c r="D2398" s="42"/>
    </row>
    <row r="2399" spans="1:4" x14ac:dyDescent="0.25">
      <c r="A2399" s="42"/>
      <c r="B2399" s="63"/>
      <c r="C2399" s="42"/>
      <c r="D2399" s="42"/>
    </row>
    <row r="2400" spans="1:4" x14ac:dyDescent="0.25">
      <c r="A2400" s="42"/>
      <c r="B2400" s="63"/>
      <c r="C2400" s="42"/>
      <c r="D2400" s="42"/>
    </row>
    <row r="2401" spans="1:4" x14ac:dyDescent="0.25">
      <c r="A2401" s="42"/>
      <c r="B2401" s="63"/>
      <c r="C2401" s="42"/>
      <c r="D2401" s="42"/>
    </row>
    <row r="2402" spans="1:4" x14ac:dyDescent="0.25">
      <c r="A2402" s="42"/>
      <c r="B2402" s="63"/>
      <c r="C2402" s="42"/>
      <c r="D2402" s="42"/>
    </row>
    <row r="2403" spans="1:4" x14ac:dyDescent="0.25">
      <c r="A2403" s="42"/>
      <c r="B2403" s="63"/>
      <c r="C2403" s="42"/>
      <c r="D2403" s="42"/>
    </row>
    <row r="2404" spans="1:4" x14ac:dyDescent="0.25">
      <c r="A2404" s="42"/>
      <c r="B2404" s="63"/>
      <c r="C2404" s="42"/>
      <c r="D2404" s="42"/>
    </row>
    <row r="2405" spans="1:4" x14ac:dyDescent="0.25">
      <c r="A2405" s="42"/>
      <c r="B2405" s="63"/>
      <c r="C2405" s="42"/>
      <c r="D2405" s="42"/>
    </row>
    <row r="2406" spans="1:4" x14ac:dyDescent="0.25">
      <c r="A2406" s="42"/>
      <c r="B2406" s="63"/>
      <c r="C2406" s="42"/>
      <c r="D2406" s="42"/>
    </row>
    <row r="2407" spans="1:4" x14ac:dyDescent="0.25">
      <c r="A2407" s="42"/>
      <c r="B2407" s="63"/>
      <c r="C2407" s="42"/>
      <c r="D2407" s="42"/>
    </row>
    <row r="2408" spans="1:4" x14ac:dyDescent="0.25">
      <c r="A2408" s="42"/>
      <c r="B2408" s="63"/>
      <c r="C2408" s="42"/>
      <c r="D2408" s="42"/>
    </row>
    <row r="2409" spans="1:4" x14ac:dyDescent="0.25">
      <c r="A2409" s="42"/>
      <c r="B2409" s="63"/>
      <c r="C2409" s="42"/>
      <c r="D2409" s="42"/>
    </row>
    <row r="2410" spans="1:4" x14ac:dyDescent="0.25">
      <c r="A2410" s="42"/>
      <c r="B2410" s="63"/>
      <c r="C2410" s="42"/>
      <c r="D2410" s="42"/>
    </row>
    <row r="2411" spans="1:4" x14ac:dyDescent="0.25">
      <c r="A2411" s="42"/>
      <c r="B2411" s="63"/>
      <c r="C2411" s="42"/>
      <c r="D2411" s="42"/>
    </row>
    <row r="2412" spans="1:4" x14ac:dyDescent="0.25">
      <c r="A2412" s="42"/>
      <c r="B2412" s="63"/>
      <c r="C2412" s="42"/>
      <c r="D2412" s="42"/>
    </row>
    <row r="2413" spans="1:4" x14ac:dyDescent="0.25">
      <c r="A2413" s="42"/>
      <c r="B2413" s="63"/>
      <c r="C2413" s="42"/>
      <c r="D2413" s="42"/>
    </row>
    <row r="2414" spans="1:4" x14ac:dyDescent="0.25">
      <c r="A2414" s="42"/>
      <c r="B2414" s="63"/>
      <c r="C2414" s="42"/>
      <c r="D2414" s="42"/>
    </row>
    <row r="2415" spans="1:4" x14ac:dyDescent="0.25">
      <c r="A2415" s="42"/>
      <c r="B2415" s="63"/>
      <c r="C2415" s="42"/>
      <c r="D2415" s="42"/>
    </row>
    <row r="2416" spans="1:4" x14ac:dyDescent="0.25">
      <c r="A2416" s="42"/>
      <c r="B2416" s="63"/>
      <c r="C2416" s="42"/>
      <c r="D2416" s="42"/>
    </row>
    <row r="2417" spans="1:4" x14ac:dyDescent="0.25">
      <c r="A2417" s="42"/>
      <c r="B2417" s="63"/>
      <c r="C2417" s="42"/>
      <c r="D2417" s="42"/>
    </row>
    <row r="2418" spans="1:4" x14ac:dyDescent="0.25">
      <c r="A2418" s="42"/>
      <c r="B2418" s="63"/>
      <c r="C2418" s="42"/>
      <c r="D2418" s="42"/>
    </row>
    <row r="2419" spans="1:4" x14ac:dyDescent="0.25">
      <c r="A2419" s="42"/>
      <c r="B2419" s="63"/>
      <c r="C2419" s="42"/>
      <c r="D2419" s="42"/>
    </row>
    <row r="2420" spans="1:4" x14ac:dyDescent="0.25">
      <c r="A2420" s="42"/>
      <c r="B2420" s="63"/>
      <c r="C2420" s="42"/>
      <c r="D2420" s="42"/>
    </row>
    <row r="2421" spans="1:4" x14ac:dyDescent="0.25">
      <c r="A2421" s="42"/>
      <c r="B2421" s="63"/>
      <c r="C2421" s="42"/>
      <c r="D2421" s="42"/>
    </row>
    <row r="2422" spans="1:4" x14ac:dyDescent="0.25">
      <c r="A2422" s="42"/>
      <c r="B2422" s="63"/>
      <c r="C2422" s="42"/>
      <c r="D2422" s="42"/>
    </row>
    <row r="2423" spans="1:4" x14ac:dyDescent="0.25">
      <c r="A2423" s="42"/>
      <c r="B2423" s="63"/>
      <c r="C2423" s="42"/>
      <c r="D2423" s="42"/>
    </row>
    <row r="2424" spans="1:4" x14ac:dyDescent="0.25">
      <c r="A2424" s="42"/>
      <c r="B2424" s="63"/>
      <c r="C2424" s="42"/>
      <c r="D2424" s="42"/>
    </row>
    <row r="2425" spans="1:4" x14ac:dyDescent="0.25">
      <c r="A2425" s="42"/>
      <c r="B2425" s="63"/>
      <c r="C2425" s="42"/>
      <c r="D2425" s="42"/>
    </row>
    <row r="2426" spans="1:4" x14ac:dyDescent="0.25">
      <c r="A2426" s="42"/>
      <c r="B2426" s="63"/>
      <c r="C2426" s="42"/>
      <c r="D2426" s="42"/>
    </row>
    <row r="2427" spans="1:4" x14ac:dyDescent="0.25">
      <c r="A2427" s="42"/>
      <c r="B2427" s="63"/>
      <c r="C2427" s="42"/>
      <c r="D2427" s="42"/>
    </row>
    <row r="2428" spans="1:4" x14ac:dyDescent="0.25">
      <c r="A2428" s="42"/>
      <c r="B2428" s="63"/>
      <c r="C2428" s="42"/>
      <c r="D2428" s="42"/>
    </row>
    <row r="2429" spans="1:4" x14ac:dyDescent="0.25">
      <c r="A2429" s="42"/>
      <c r="B2429" s="63"/>
      <c r="C2429" s="42"/>
      <c r="D2429" s="42"/>
    </row>
    <row r="2430" spans="1:4" x14ac:dyDescent="0.25">
      <c r="A2430" s="42"/>
      <c r="B2430" s="63"/>
      <c r="C2430" s="42"/>
      <c r="D2430" s="42"/>
    </row>
    <row r="2431" spans="1:4" x14ac:dyDescent="0.25">
      <c r="A2431" s="42"/>
      <c r="B2431" s="63"/>
      <c r="C2431" s="42"/>
      <c r="D2431" s="42"/>
    </row>
    <row r="2432" spans="1:4" x14ac:dyDescent="0.25">
      <c r="A2432" s="42"/>
      <c r="B2432" s="63"/>
      <c r="C2432" s="42"/>
      <c r="D2432" s="42"/>
    </row>
    <row r="2433" spans="1:4" x14ac:dyDescent="0.25">
      <c r="A2433" s="42"/>
      <c r="B2433" s="63"/>
      <c r="C2433" s="42"/>
      <c r="D2433" s="42"/>
    </row>
    <row r="2434" spans="1:4" x14ac:dyDescent="0.25">
      <c r="A2434" s="42"/>
      <c r="B2434" s="63"/>
      <c r="C2434" s="42"/>
      <c r="D2434" s="42"/>
    </row>
    <row r="2435" spans="1:4" x14ac:dyDescent="0.25">
      <c r="A2435" s="42"/>
      <c r="B2435" s="63"/>
      <c r="C2435" s="42"/>
      <c r="D2435" s="42"/>
    </row>
    <row r="2436" spans="1:4" x14ac:dyDescent="0.25">
      <c r="A2436" s="42"/>
      <c r="B2436" s="63"/>
      <c r="C2436" s="42"/>
      <c r="D2436" s="42"/>
    </row>
    <row r="2437" spans="1:4" x14ac:dyDescent="0.25">
      <c r="A2437" s="42"/>
      <c r="B2437" s="63"/>
      <c r="C2437" s="42"/>
      <c r="D2437" s="42"/>
    </row>
    <row r="2438" spans="1:4" x14ac:dyDescent="0.25">
      <c r="A2438" s="42"/>
      <c r="B2438" s="63"/>
      <c r="C2438" s="42"/>
      <c r="D2438" s="42"/>
    </row>
    <row r="2439" spans="1:4" x14ac:dyDescent="0.25">
      <c r="A2439" s="42"/>
      <c r="B2439" s="63"/>
      <c r="C2439" s="42"/>
      <c r="D2439" s="42"/>
    </row>
    <row r="2440" spans="1:4" x14ac:dyDescent="0.25">
      <c r="A2440" s="42"/>
      <c r="B2440" s="63"/>
      <c r="C2440" s="42"/>
      <c r="D2440" s="42"/>
    </row>
    <row r="2441" spans="1:4" x14ac:dyDescent="0.25">
      <c r="A2441" s="42"/>
      <c r="B2441" s="63"/>
      <c r="C2441" s="42"/>
      <c r="D2441" s="42"/>
    </row>
    <row r="2442" spans="1:4" x14ac:dyDescent="0.25">
      <c r="A2442" s="42"/>
      <c r="B2442" s="63"/>
      <c r="C2442" s="42"/>
      <c r="D2442" s="42"/>
    </row>
    <row r="2443" spans="1:4" x14ac:dyDescent="0.25">
      <c r="A2443" s="42"/>
      <c r="B2443" s="63"/>
      <c r="C2443" s="42"/>
      <c r="D2443" s="42"/>
    </row>
    <row r="2444" spans="1:4" x14ac:dyDescent="0.25">
      <c r="A2444" s="42"/>
      <c r="B2444" s="63"/>
      <c r="C2444" s="42"/>
      <c r="D2444" s="42"/>
    </row>
    <row r="2445" spans="1:4" x14ac:dyDescent="0.25">
      <c r="A2445" s="42"/>
      <c r="B2445" s="63"/>
      <c r="C2445" s="42"/>
      <c r="D2445" s="42"/>
    </row>
    <row r="2446" spans="1:4" x14ac:dyDescent="0.25">
      <c r="A2446" s="42"/>
      <c r="B2446" s="63"/>
      <c r="C2446" s="42"/>
      <c r="D2446" s="42"/>
    </row>
    <row r="2447" spans="1:4" x14ac:dyDescent="0.25">
      <c r="A2447" s="42"/>
      <c r="B2447" s="63"/>
      <c r="C2447" s="42"/>
      <c r="D2447" s="42"/>
    </row>
    <row r="2448" spans="1:4" x14ac:dyDescent="0.25">
      <c r="A2448" s="42"/>
      <c r="B2448" s="63"/>
      <c r="C2448" s="42"/>
      <c r="D2448" s="42"/>
    </row>
    <row r="2449" spans="1:4" x14ac:dyDescent="0.25">
      <c r="A2449" s="42"/>
      <c r="B2449" s="63"/>
      <c r="C2449" s="42"/>
      <c r="D2449" s="42"/>
    </row>
    <row r="2450" spans="1:4" x14ac:dyDescent="0.25">
      <c r="A2450" s="42"/>
      <c r="B2450" s="63"/>
      <c r="C2450" s="42"/>
      <c r="D2450" s="42"/>
    </row>
    <row r="2451" spans="1:4" x14ac:dyDescent="0.25">
      <c r="A2451" s="42"/>
      <c r="B2451" s="63"/>
      <c r="C2451" s="42"/>
      <c r="D2451" s="42"/>
    </row>
    <row r="2452" spans="1:4" x14ac:dyDescent="0.25">
      <c r="A2452" s="42"/>
      <c r="B2452" s="63"/>
      <c r="C2452" s="42"/>
      <c r="D2452" s="42"/>
    </row>
    <row r="2453" spans="1:4" x14ac:dyDescent="0.25">
      <c r="A2453" s="42"/>
      <c r="B2453" s="63"/>
      <c r="C2453" s="42"/>
      <c r="D2453" s="42"/>
    </row>
    <row r="2454" spans="1:4" x14ac:dyDescent="0.25">
      <c r="A2454" s="42"/>
      <c r="B2454" s="63"/>
      <c r="C2454" s="42"/>
      <c r="D2454" s="42"/>
    </row>
    <row r="2455" spans="1:4" x14ac:dyDescent="0.25">
      <c r="A2455" s="42"/>
      <c r="B2455" s="63"/>
      <c r="C2455" s="42"/>
      <c r="D2455" s="42"/>
    </row>
    <row r="2456" spans="1:4" x14ac:dyDescent="0.25">
      <c r="A2456" s="42"/>
      <c r="B2456" s="63"/>
      <c r="C2456" s="42"/>
      <c r="D2456" s="42"/>
    </row>
    <row r="2457" spans="1:4" x14ac:dyDescent="0.25">
      <c r="A2457" s="42"/>
      <c r="B2457" s="63"/>
      <c r="C2457" s="42"/>
      <c r="D2457" s="42"/>
    </row>
    <row r="2458" spans="1:4" x14ac:dyDescent="0.25">
      <c r="A2458" s="42"/>
      <c r="B2458" s="63"/>
      <c r="C2458" s="42"/>
      <c r="D2458" s="42"/>
    </row>
    <row r="2459" spans="1:4" x14ac:dyDescent="0.25">
      <c r="A2459" s="42"/>
      <c r="B2459" s="63"/>
      <c r="C2459" s="42"/>
      <c r="D2459" s="42"/>
    </row>
    <row r="2460" spans="1:4" x14ac:dyDescent="0.25">
      <c r="A2460" s="42"/>
      <c r="B2460" s="63"/>
      <c r="C2460" s="42"/>
      <c r="D2460" s="42"/>
    </row>
    <row r="2461" spans="1:4" x14ac:dyDescent="0.25">
      <c r="A2461" s="42"/>
      <c r="B2461" s="63"/>
      <c r="C2461" s="42"/>
      <c r="D2461" s="42"/>
    </row>
    <row r="2462" spans="1:4" x14ac:dyDescent="0.25">
      <c r="A2462" s="42"/>
      <c r="B2462" s="63"/>
      <c r="C2462" s="42"/>
      <c r="D2462" s="42"/>
    </row>
    <row r="2463" spans="1:4" x14ac:dyDescent="0.25">
      <c r="A2463" s="42"/>
      <c r="B2463" s="63"/>
      <c r="C2463" s="42"/>
      <c r="D2463" s="42"/>
    </row>
    <row r="2464" spans="1:4" x14ac:dyDescent="0.25">
      <c r="A2464" s="42"/>
      <c r="B2464" s="63"/>
      <c r="C2464" s="42"/>
      <c r="D2464" s="42"/>
    </row>
    <row r="2465" spans="1:4" x14ac:dyDescent="0.25">
      <c r="A2465" s="42"/>
      <c r="B2465" s="63"/>
      <c r="C2465" s="42"/>
      <c r="D2465" s="42"/>
    </row>
    <row r="2466" spans="1:4" x14ac:dyDescent="0.25">
      <c r="A2466" s="42"/>
      <c r="B2466" s="63"/>
      <c r="C2466" s="42"/>
      <c r="D2466" s="42"/>
    </row>
    <row r="2467" spans="1:4" x14ac:dyDescent="0.25">
      <c r="A2467" s="42"/>
      <c r="B2467" s="63"/>
      <c r="C2467" s="42"/>
      <c r="D2467" s="42"/>
    </row>
    <row r="2468" spans="1:4" x14ac:dyDescent="0.25">
      <c r="A2468" s="42"/>
      <c r="B2468" s="63"/>
      <c r="C2468" s="42"/>
      <c r="D2468" s="42"/>
    </row>
    <row r="2469" spans="1:4" x14ac:dyDescent="0.25">
      <c r="A2469" s="42"/>
      <c r="B2469" s="63"/>
      <c r="C2469" s="42"/>
      <c r="D2469" s="42"/>
    </row>
    <row r="2470" spans="1:4" x14ac:dyDescent="0.25">
      <c r="A2470" s="42"/>
      <c r="B2470" s="63"/>
      <c r="C2470" s="42"/>
      <c r="D2470" s="42"/>
    </row>
    <row r="2471" spans="1:4" x14ac:dyDescent="0.25">
      <c r="A2471" s="42"/>
      <c r="B2471" s="63"/>
      <c r="C2471" s="42"/>
      <c r="D2471" s="42"/>
    </row>
    <row r="2472" spans="1:4" x14ac:dyDescent="0.25">
      <c r="A2472" s="42"/>
      <c r="B2472" s="63"/>
      <c r="C2472" s="42"/>
      <c r="D2472" s="42"/>
    </row>
    <row r="2473" spans="1:4" x14ac:dyDescent="0.25">
      <c r="A2473" s="42"/>
      <c r="B2473" s="63"/>
      <c r="C2473" s="42"/>
      <c r="D2473" s="42"/>
    </row>
    <row r="2474" spans="1:4" x14ac:dyDescent="0.25">
      <c r="A2474" s="42"/>
      <c r="B2474" s="63"/>
      <c r="C2474" s="42"/>
      <c r="D2474" s="42"/>
    </row>
    <row r="2475" spans="1:4" x14ac:dyDescent="0.25">
      <c r="A2475" s="42"/>
      <c r="B2475" s="63"/>
      <c r="C2475" s="42"/>
      <c r="D2475" s="42"/>
    </row>
    <row r="2476" spans="1:4" x14ac:dyDescent="0.25">
      <c r="A2476" s="42"/>
      <c r="B2476" s="63"/>
      <c r="C2476" s="42"/>
      <c r="D2476" s="42"/>
    </row>
    <row r="2477" spans="1:4" x14ac:dyDescent="0.25">
      <c r="A2477" s="42"/>
      <c r="B2477" s="63"/>
      <c r="C2477" s="42"/>
      <c r="D2477" s="42"/>
    </row>
    <row r="2478" spans="1:4" x14ac:dyDescent="0.25">
      <c r="A2478" s="42"/>
      <c r="B2478" s="63"/>
      <c r="C2478" s="42"/>
      <c r="D2478" s="42"/>
    </row>
    <row r="2479" spans="1:4" x14ac:dyDescent="0.25">
      <c r="A2479" s="42"/>
      <c r="B2479" s="63"/>
      <c r="C2479" s="42"/>
      <c r="D2479" s="42"/>
    </row>
    <row r="2480" spans="1:4" x14ac:dyDescent="0.25">
      <c r="A2480" s="42"/>
      <c r="B2480" s="63"/>
      <c r="C2480" s="42"/>
      <c r="D2480" s="42"/>
    </row>
    <row r="2481" spans="1:4" x14ac:dyDescent="0.25">
      <c r="A2481" s="42"/>
      <c r="B2481" s="63"/>
      <c r="C2481" s="42"/>
      <c r="D2481" s="42"/>
    </row>
    <row r="2482" spans="1:4" x14ac:dyDescent="0.25">
      <c r="A2482" s="42"/>
      <c r="B2482" s="63"/>
      <c r="C2482" s="42"/>
      <c r="D2482" s="42"/>
    </row>
    <row r="2483" spans="1:4" x14ac:dyDescent="0.25">
      <c r="A2483" s="42"/>
      <c r="B2483" s="63"/>
      <c r="C2483" s="42"/>
      <c r="D2483" s="42"/>
    </row>
    <row r="2484" spans="1:4" x14ac:dyDescent="0.25">
      <c r="A2484" s="42"/>
      <c r="B2484" s="63"/>
      <c r="C2484" s="42"/>
      <c r="D2484" s="42"/>
    </row>
    <row r="2485" spans="1:4" x14ac:dyDescent="0.25">
      <c r="A2485" s="42"/>
      <c r="B2485" s="63"/>
      <c r="C2485" s="42"/>
      <c r="D2485" s="42"/>
    </row>
    <row r="2486" spans="1:4" x14ac:dyDescent="0.25">
      <c r="A2486" s="42"/>
      <c r="B2486" s="63"/>
      <c r="C2486" s="42"/>
      <c r="D2486" s="42"/>
    </row>
    <row r="2487" spans="1:4" x14ac:dyDescent="0.25">
      <c r="A2487" s="42"/>
      <c r="B2487" s="63"/>
      <c r="C2487" s="42"/>
      <c r="D2487" s="42"/>
    </row>
    <row r="2488" spans="1:4" x14ac:dyDescent="0.25">
      <c r="A2488" s="42"/>
      <c r="B2488" s="63"/>
      <c r="C2488" s="42"/>
      <c r="D2488" s="42"/>
    </row>
    <row r="2489" spans="1:4" x14ac:dyDescent="0.25">
      <c r="A2489" s="42"/>
      <c r="B2489" s="63"/>
      <c r="C2489" s="42"/>
      <c r="D2489" s="42"/>
    </row>
    <row r="2490" spans="1:4" x14ac:dyDescent="0.25">
      <c r="A2490" s="42"/>
      <c r="B2490" s="63"/>
      <c r="C2490" s="42"/>
      <c r="D2490" s="42"/>
    </row>
    <row r="2491" spans="1:4" x14ac:dyDescent="0.25">
      <c r="A2491" s="42"/>
      <c r="B2491" s="63"/>
      <c r="C2491" s="42"/>
      <c r="D2491" s="42"/>
    </row>
    <row r="2492" spans="1:4" x14ac:dyDescent="0.25">
      <c r="A2492" s="42"/>
      <c r="B2492" s="63"/>
      <c r="C2492" s="42"/>
      <c r="D2492" s="42"/>
    </row>
    <row r="2493" spans="1:4" x14ac:dyDescent="0.25">
      <c r="A2493" s="42"/>
      <c r="B2493" s="63"/>
      <c r="C2493" s="42"/>
      <c r="D2493" s="42"/>
    </row>
    <row r="2494" spans="1:4" x14ac:dyDescent="0.25">
      <c r="A2494" s="42"/>
      <c r="B2494" s="63"/>
      <c r="C2494" s="42"/>
      <c r="D2494" s="42"/>
    </row>
    <row r="2495" spans="1:4" x14ac:dyDescent="0.25">
      <c r="A2495" s="42"/>
      <c r="B2495" s="63"/>
      <c r="C2495" s="42"/>
      <c r="D2495" s="42"/>
    </row>
    <row r="2496" spans="1:4" x14ac:dyDescent="0.25">
      <c r="A2496" s="42"/>
      <c r="B2496" s="63"/>
      <c r="C2496" s="42"/>
      <c r="D2496" s="42"/>
    </row>
    <row r="2497" spans="1:4" x14ac:dyDescent="0.25">
      <c r="A2497" s="42"/>
      <c r="B2497" s="63"/>
      <c r="C2497" s="42"/>
      <c r="D2497" s="42"/>
    </row>
    <row r="2498" spans="1:4" x14ac:dyDescent="0.25">
      <c r="A2498" s="42"/>
      <c r="B2498" s="63"/>
      <c r="C2498" s="42"/>
      <c r="D2498" s="42"/>
    </row>
    <row r="2499" spans="1:4" x14ac:dyDescent="0.25">
      <c r="A2499" s="42"/>
      <c r="B2499" s="63"/>
      <c r="C2499" s="42"/>
      <c r="D2499" s="42"/>
    </row>
    <row r="2500" spans="1:4" x14ac:dyDescent="0.25">
      <c r="A2500" s="42"/>
      <c r="B2500" s="63"/>
      <c r="C2500" s="42"/>
      <c r="D2500" s="42"/>
    </row>
    <row r="2501" spans="1:4" x14ac:dyDescent="0.25">
      <c r="A2501" s="42"/>
      <c r="B2501" s="63"/>
      <c r="C2501" s="42"/>
      <c r="D2501" s="42"/>
    </row>
    <row r="2502" spans="1:4" x14ac:dyDescent="0.25">
      <c r="A2502" s="42"/>
      <c r="B2502" s="63"/>
      <c r="C2502" s="42"/>
      <c r="D2502" s="42"/>
    </row>
    <row r="2503" spans="1:4" x14ac:dyDescent="0.25">
      <c r="A2503" s="42"/>
      <c r="B2503" s="63"/>
      <c r="C2503" s="42"/>
      <c r="D2503" s="42"/>
    </row>
    <row r="2504" spans="1:4" x14ac:dyDescent="0.25">
      <c r="A2504" s="42"/>
      <c r="B2504" s="63"/>
      <c r="C2504" s="42"/>
      <c r="D2504" s="42"/>
    </row>
    <row r="2505" spans="1:4" x14ac:dyDescent="0.25">
      <c r="A2505" s="42"/>
      <c r="B2505" s="63"/>
      <c r="C2505" s="42"/>
      <c r="D2505" s="42"/>
    </row>
    <row r="2506" spans="1:4" x14ac:dyDescent="0.25">
      <c r="A2506" s="42"/>
      <c r="B2506" s="63"/>
      <c r="C2506" s="42"/>
      <c r="D2506" s="42"/>
    </row>
    <row r="2507" spans="1:4" x14ac:dyDescent="0.25">
      <c r="A2507" s="42"/>
      <c r="B2507" s="63"/>
      <c r="C2507" s="42"/>
      <c r="D2507" s="42"/>
    </row>
    <row r="2508" spans="1:4" x14ac:dyDescent="0.25">
      <c r="A2508" s="42"/>
      <c r="B2508" s="63"/>
      <c r="C2508" s="42"/>
      <c r="D2508" s="42"/>
    </row>
    <row r="2509" spans="1:4" x14ac:dyDescent="0.25">
      <c r="A2509" s="42"/>
      <c r="B2509" s="63"/>
      <c r="C2509" s="42"/>
      <c r="D2509" s="42"/>
    </row>
    <row r="2510" spans="1:4" x14ac:dyDescent="0.25">
      <c r="A2510" s="42"/>
      <c r="B2510" s="63"/>
      <c r="C2510" s="42"/>
      <c r="D2510" s="42"/>
    </row>
    <row r="2511" spans="1:4" x14ac:dyDescent="0.25">
      <c r="A2511" s="42"/>
      <c r="B2511" s="63"/>
      <c r="C2511" s="42"/>
      <c r="D2511" s="42"/>
    </row>
    <row r="2512" spans="1:4" x14ac:dyDescent="0.25">
      <c r="A2512" s="42"/>
      <c r="B2512" s="63"/>
      <c r="C2512" s="42"/>
      <c r="D2512" s="42"/>
    </row>
    <row r="2513" spans="1:4" x14ac:dyDescent="0.25">
      <c r="A2513" s="42"/>
      <c r="B2513" s="63"/>
      <c r="C2513" s="42"/>
      <c r="D2513" s="42"/>
    </row>
    <row r="2514" spans="1:4" x14ac:dyDescent="0.25">
      <c r="A2514" s="42"/>
      <c r="B2514" s="63"/>
      <c r="C2514" s="42"/>
      <c r="D2514" s="42"/>
    </row>
    <row r="2515" spans="1:4" x14ac:dyDescent="0.25">
      <c r="A2515" s="42"/>
      <c r="B2515" s="63"/>
      <c r="C2515" s="42"/>
      <c r="D2515" s="42"/>
    </row>
    <row r="2516" spans="1:4" x14ac:dyDescent="0.25">
      <c r="A2516" s="42"/>
      <c r="B2516" s="63"/>
      <c r="C2516" s="42"/>
      <c r="D2516" s="42"/>
    </row>
    <row r="2517" spans="1:4" x14ac:dyDescent="0.25">
      <c r="A2517" s="42"/>
      <c r="B2517" s="63"/>
      <c r="C2517" s="42"/>
      <c r="D2517" s="42"/>
    </row>
    <row r="2518" spans="1:4" x14ac:dyDescent="0.25">
      <c r="A2518" s="42"/>
      <c r="B2518" s="63"/>
      <c r="C2518" s="42"/>
      <c r="D2518" s="42"/>
    </row>
    <row r="2519" spans="1:4" x14ac:dyDescent="0.25">
      <c r="A2519" s="42"/>
      <c r="B2519" s="63"/>
      <c r="C2519" s="42"/>
      <c r="D2519" s="42"/>
    </row>
    <row r="2520" spans="1:4" x14ac:dyDescent="0.25">
      <c r="A2520" s="42"/>
      <c r="B2520" s="63"/>
      <c r="C2520" s="42"/>
      <c r="D2520" s="42"/>
    </row>
    <row r="2521" spans="1:4" x14ac:dyDescent="0.25">
      <c r="A2521" s="42"/>
      <c r="B2521" s="63"/>
      <c r="C2521" s="42"/>
      <c r="D2521" s="42"/>
    </row>
    <row r="2522" spans="1:4" x14ac:dyDescent="0.25">
      <c r="A2522" s="42"/>
      <c r="B2522" s="63"/>
      <c r="C2522" s="42"/>
      <c r="D2522" s="42"/>
    </row>
    <row r="2523" spans="1:4" x14ac:dyDescent="0.25">
      <c r="A2523" s="42"/>
      <c r="B2523" s="63"/>
      <c r="C2523" s="42"/>
      <c r="D2523" s="42"/>
    </row>
    <row r="2524" spans="1:4" x14ac:dyDescent="0.25">
      <c r="A2524" s="42"/>
      <c r="B2524" s="63"/>
      <c r="C2524" s="42"/>
      <c r="D2524" s="42"/>
    </row>
    <row r="2525" spans="1:4" x14ac:dyDescent="0.25">
      <c r="A2525" s="42"/>
      <c r="B2525" s="63"/>
      <c r="C2525" s="42"/>
      <c r="D2525" s="42"/>
    </row>
    <row r="2526" spans="1:4" x14ac:dyDescent="0.25">
      <c r="A2526" s="42"/>
      <c r="B2526" s="63"/>
      <c r="C2526" s="42"/>
      <c r="D2526" s="42"/>
    </row>
    <row r="2527" spans="1:4" x14ac:dyDescent="0.25">
      <c r="A2527" s="42"/>
      <c r="B2527" s="63"/>
      <c r="C2527" s="42"/>
      <c r="D2527" s="42"/>
    </row>
    <row r="2528" spans="1:4" x14ac:dyDescent="0.25">
      <c r="A2528" s="42"/>
      <c r="B2528" s="63"/>
      <c r="C2528" s="42"/>
      <c r="D2528" s="42"/>
    </row>
    <row r="2529" spans="1:4" x14ac:dyDescent="0.25">
      <c r="A2529" s="42"/>
      <c r="B2529" s="63"/>
      <c r="C2529" s="42"/>
      <c r="D2529" s="42"/>
    </row>
    <row r="2530" spans="1:4" x14ac:dyDescent="0.25">
      <c r="A2530" s="42"/>
      <c r="B2530" s="63"/>
      <c r="C2530" s="42"/>
      <c r="D2530" s="42"/>
    </row>
    <row r="2531" spans="1:4" x14ac:dyDescent="0.25">
      <c r="A2531" s="42"/>
      <c r="B2531" s="63"/>
      <c r="C2531" s="42"/>
      <c r="D2531" s="42"/>
    </row>
    <row r="2532" spans="1:4" x14ac:dyDescent="0.25">
      <c r="A2532" s="42"/>
      <c r="B2532" s="63"/>
      <c r="C2532" s="42"/>
      <c r="D2532" s="42"/>
    </row>
    <row r="2533" spans="1:4" x14ac:dyDescent="0.25">
      <c r="A2533" s="42"/>
      <c r="B2533" s="63"/>
      <c r="C2533" s="42"/>
      <c r="D2533" s="42"/>
    </row>
    <row r="2534" spans="1:4" x14ac:dyDescent="0.25">
      <c r="A2534" s="42"/>
      <c r="B2534" s="63"/>
      <c r="C2534" s="42"/>
      <c r="D2534" s="42"/>
    </row>
    <row r="2535" spans="1:4" x14ac:dyDescent="0.25">
      <c r="A2535" s="42"/>
      <c r="B2535" s="63"/>
      <c r="C2535" s="42"/>
      <c r="D2535" s="42"/>
    </row>
    <row r="2536" spans="1:4" x14ac:dyDescent="0.25">
      <c r="A2536" s="42"/>
      <c r="B2536" s="63"/>
      <c r="C2536" s="42"/>
      <c r="D2536" s="42"/>
    </row>
    <row r="2537" spans="1:4" x14ac:dyDescent="0.25">
      <c r="A2537" s="42"/>
      <c r="B2537" s="63"/>
      <c r="C2537" s="42"/>
      <c r="D2537" s="42"/>
    </row>
    <row r="2538" spans="1:4" x14ac:dyDescent="0.25">
      <c r="A2538" s="42"/>
      <c r="B2538" s="63"/>
      <c r="C2538" s="42"/>
      <c r="D2538" s="42"/>
    </row>
    <row r="2539" spans="1:4" x14ac:dyDescent="0.25">
      <c r="A2539" s="42"/>
      <c r="B2539" s="63"/>
      <c r="C2539" s="42"/>
      <c r="D2539" s="42"/>
    </row>
    <row r="2540" spans="1:4" x14ac:dyDescent="0.25">
      <c r="A2540" s="42"/>
      <c r="B2540" s="63"/>
      <c r="C2540" s="42"/>
      <c r="D2540" s="42"/>
    </row>
    <row r="2541" spans="1:4" x14ac:dyDescent="0.25">
      <c r="A2541" s="42"/>
      <c r="B2541" s="63"/>
      <c r="C2541" s="42"/>
      <c r="D2541" s="42"/>
    </row>
    <row r="2542" spans="1:4" x14ac:dyDescent="0.25">
      <c r="A2542" s="42"/>
      <c r="B2542" s="63"/>
      <c r="C2542" s="42"/>
      <c r="D2542" s="42"/>
    </row>
    <row r="2543" spans="1:4" x14ac:dyDescent="0.25">
      <c r="A2543" s="42"/>
      <c r="B2543" s="63"/>
      <c r="C2543" s="42"/>
      <c r="D2543" s="42"/>
    </row>
    <row r="2544" spans="1:4" x14ac:dyDescent="0.25">
      <c r="A2544" s="42"/>
      <c r="B2544" s="63"/>
      <c r="C2544" s="42"/>
      <c r="D2544" s="42"/>
    </row>
    <row r="2545" spans="1:4" x14ac:dyDescent="0.25">
      <c r="A2545" s="42"/>
      <c r="B2545" s="63"/>
      <c r="C2545" s="42"/>
      <c r="D2545" s="42"/>
    </row>
    <row r="2546" spans="1:4" x14ac:dyDescent="0.25">
      <c r="A2546" s="42"/>
      <c r="B2546" s="63"/>
      <c r="C2546" s="42"/>
      <c r="D2546" s="42"/>
    </row>
    <row r="2547" spans="1:4" x14ac:dyDescent="0.25">
      <c r="A2547" s="42"/>
      <c r="B2547" s="63"/>
      <c r="C2547" s="42"/>
      <c r="D2547" s="42"/>
    </row>
    <row r="2548" spans="1:4" x14ac:dyDescent="0.25">
      <c r="A2548" s="42"/>
      <c r="B2548" s="63"/>
      <c r="C2548" s="42"/>
      <c r="D2548" s="42"/>
    </row>
    <row r="2549" spans="1:4" x14ac:dyDescent="0.25">
      <c r="A2549" s="42"/>
      <c r="B2549" s="63"/>
      <c r="C2549" s="42"/>
      <c r="D2549" s="42"/>
    </row>
    <row r="2550" spans="1:4" x14ac:dyDescent="0.25">
      <c r="A2550" s="42"/>
      <c r="B2550" s="63"/>
      <c r="C2550" s="42"/>
      <c r="D2550" s="42"/>
    </row>
    <row r="2551" spans="1:4" x14ac:dyDescent="0.25">
      <c r="A2551" s="42"/>
      <c r="B2551" s="63"/>
      <c r="C2551" s="42"/>
      <c r="D2551" s="42"/>
    </row>
    <row r="2552" spans="1:4" x14ac:dyDescent="0.25">
      <c r="A2552" s="42"/>
      <c r="B2552" s="63"/>
      <c r="C2552" s="42"/>
      <c r="D2552" s="42"/>
    </row>
    <row r="2553" spans="1:4" x14ac:dyDescent="0.25">
      <c r="A2553" s="42"/>
      <c r="B2553" s="63"/>
      <c r="C2553" s="42"/>
      <c r="D2553" s="42"/>
    </row>
    <row r="2554" spans="1:4" x14ac:dyDescent="0.25">
      <c r="A2554" s="42"/>
      <c r="B2554" s="63"/>
      <c r="C2554" s="42"/>
      <c r="D2554" s="42"/>
    </row>
    <row r="2555" spans="1:4" x14ac:dyDescent="0.25">
      <c r="A2555" s="42"/>
      <c r="B2555" s="63"/>
      <c r="C2555" s="42"/>
      <c r="D2555" s="42"/>
    </row>
    <row r="2556" spans="1:4" x14ac:dyDescent="0.25">
      <c r="A2556" s="42"/>
      <c r="B2556" s="63"/>
      <c r="C2556" s="42"/>
      <c r="D2556" s="42"/>
    </row>
    <row r="2557" spans="1:4" x14ac:dyDescent="0.25">
      <c r="A2557" s="42"/>
      <c r="B2557" s="63"/>
      <c r="C2557" s="42"/>
      <c r="D2557" s="42"/>
    </row>
    <row r="2558" spans="1:4" x14ac:dyDescent="0.25">
      <c r="A2558" s="42"/>
      <c r="B2558" s="63"/>
      <c r="C2558" s="42"/>
      <c r="D2558" s="42"/>
    </row>
    <row r="2559" spans="1:4" x14ac:dyDescent="0.25">
      <c r="A2559" s="42"/>
      <c r="B2559" s="63"/>
      <c r="C2559" s="42"/>
      <c r="D2559" s="42"/>
    </row>
    <row r="2560" spans="1:4" x14ac:dyDescent="0.25">
      <c r="A2560" s="42"/>
      <c r="B2560" s="63"/>
      <c r="C2560" s="42"/>
      <c r="D2560" s="42"/>
    </row>
    <row r="2561" spans="1:4" x14ac:dyDescent="0.25">
      <c r="A2561" s="42"/>
      <c r="B2561" s="63"/>
      <c r="C2561" s="42"/>
      <c r="D2561" s="42"/>
    </row>
    <row r="2562" spans="1:4" x14ac:dyDescent="0.25">
      <c r="A2562" s="42"/>
      <c r="B2562" s="63"/>
      <c r="C2562" s="42"/>
      <c r="D2562" s="42"/>
    </row>
    <row r="2563" spans="1:4" x14ac:dyDescent="0.25">
      <c r="A2563" s="42"/>
      <c r="B2563" s="63"/>
      <c r="C2563" s="42"/>
      <c r="D2563" s="42"/>
    </row>
    <row r="2564" spans="1:4" x14ac:dyDescent="0.25">
      <c r="A2564" s="42"/>
      <c r="B2564" s="63"/>
      <c r="C2564" s="42"/>
      <c r="D2564" s="42"/>
    </row>
    <row r="2565" spans="1:4" x14ac:dyDescent="0.25">
      <c r="A2565" s="42"/>
      <c r="B2565" s="63"/>
      <c r="C2565" s="42"/>
      <c r="D2565" s="42"/>
    </row>
    <row r="2566" spans="1:4" x14ac:dyDescent="0.25">
      <c r="A2566" s="42"/>
      <c r="B2566" s="63"/>
      <c r="C2566" s="42"/>
      <c r="D2566" s="42"/>
    </row>
    <row r="2567" spans="1:4" x14ac:dyDescent="0.25">
      <c r="A2567" s="42"/>
      <c r="B2567" s="63"/>
      <c r="C2567" s="42"/>
      <c r="D2567" s="42"/>
    </row>
    <row r="2568" spans="1:4" x14ac:dyDescent="0.25">
      <c r="A2568" s="42"/>
      <c r="B2568" s="63"/>
      <c r="C2568" s="42"/>
      <c r="D2568" s="42"/>
    </row>
    <row r="2569" spans="1:4" x14ac:dyDescent="0.25">
      <c r="A2569" s="42"/>
      <c r="B2569" s="63"/>
      <c r="C2569" s="42"/>
      <c r="D2569" s="42"/>
    </row>
    <row r="2570" spans="1:4" x14ac:dyDescent="0.25">
      <c r="A2570" s="42"/>
      <c r="B2570" s="63"/>
      <c r="C2570" s="42"/>
      <c r="D2570" s="42"/>
    </row>
    <row r="2571" spans="1:4" x14ac:dyDescent="0.25">
      <c r="A2571" s="42"/>
      <c r="B2571" s="63"/>
      <c r="C2571" s="42"/>
      <c r="D2571" s="42"/>
    </row>
    <row r="2572" spans="1:4" x14ac:dyDescent="0.25">
      <c r="A2572" s="42"/>
      <c r="B2572" s="63"/>
      <c r="C2572" s="42"/>
      <c r="D2572" s="42"/>
    </row>
    <row r="2573" spans="1:4" x14ac:dyDescent="0.25">
      <c r="A2573" s="42"/>
      <c r="B2573" s="63"/>
      <c r="C2573" s="42"/>
      <c r="D2573" s="42"/>
    </row>
    <row r="2574" spans="1:4" x14ac:dyDescent="0.25">
      <c r="A2574" s="42"/>
      <c r="B2574" s="63"/>
      <c r="C2574" s="42"/>
      <c r="D2574" s="42"/>
    </row>
    <row r="2575" spans="1:4" x14ac:dyDescent="0.25">
      <c r="A2575" s="42"/>
      <c r="B2575" s="63"/>
      <c r="C2575" s="42"/>
      <c r="D2575" s="42"/>
    </row>
    <row r="2576" spans="1:4" x14ac:dyDescent="0.25">
      <c r="A2576" s="42"/>
      <c r="B2576" s="63"/>
      <c r="C2576" s="42"/>
      <c r="D2576" s="42"/>
    </row>
    <row r="2577" spans="1:4" x14ac:dyDescent="0.25">
      <c r="A2577" s="42"/>
      <c r="B2577" s="63"/>
      <c r="C2577" s="42"/>
      <c r="D2577" s="42"/>
    </row>
    <row r="2578" spans="1:4" x14ac:dyDescent="0.25">
      <c r="A2578" s="42"/>
      <c r="B2578" s="63"/>
      <c r="C2578" s="42"/>
      <c r="D2578" s="42"/>
    </row>
    <row r="2579" spans="1:4" x14ac:dyDescent="0.25">
      <c r="A2579" s="42"/>
      <c r="B2579" s="63"/>
      <c r="C2579" s="42"/>
      <c r="D2579" s="42"/>
    </row>
    <row r="2580" spans="1:4" x14ac:dyDescent="0.25">
      <c r="A2580" s="42"/>
      <c r="B2580" s="63"/>
      <c r="C2580" s="42"/>
      <c r="D2580" s="42"/>
    </row>
    <row r="2581" spans="1:4" x14ac:dyDescent="0.25">
      <c r="A2581" s="42"/>
      <c r="B2581" s="63"/>
      <c r="C2581" s="42"/>
      <c r="D2581" s="42"/>
    </row>
    <row r="2582" spans="1:4" x14ac:dyDescent="0.25">
      <c r="A2582" s="42"/>
      <c r="B2582" s="63"/>
      <c r="C2582" s="42"/>
      <c r="D2582" s="42"/>
    </row>
    <row r="2583" spans="1:4" x14ac:dyDescent="0.25">
      <c r="A2583" s="42"/>
      <c r="B2583" s="63"/>
      <c r="C2583" s="42"/>
      <c r="D2583" s="42"/>
    </row>
    <row r="2584" spans="1:4" x14ac:dyDescent="0.25">
      <c r="A2584" s="42"/>
      <c r="B2584" s="63"/>
      <c r="C2584" s="42"/>
      <c r="D2584" s="42"/>
    </row>
    <row r="2585" spans="1:4" x14ac:dyDescent="0.25">
      <c r="A2585" s="42"/>
      <c r="B2585" s="63"/>
      <c r="C2585" s="42"/>
      <c r="D2585" s="42"/>
    </row>
    <row r="2586" spans="1:4" x14ac:dyDescent="0.25">
      <c r="A2586" s="42"/>
      <c r="B2586" s="63"/>
      <c r="C2586" s="42"/>
      <c r="D2586" s="42"/>
    </row>
    <row r="2587" spans="1:4" x14ac:dyDescent="0.25">
      <c r="A2587" s="42"/>
      <c r="B2587" s="63"/>
      <c r="C2587" s="42"/>
      <c r="D2587" s="42"/>
    </row>
    <row r="2588" spans="1:4" x14ac:dyDescent="0.25">
      <c r="A2588" s="42"/>
      <c r="B2588" s="63"/>
      <c r="C2588" s="42"/>
      <c r="D2588" s="42"/>
    </row>
    <row r="2589" spans="1:4" x14ac:dyDescent="0.25">
      <c r="A2589" s="42"/>
      <c r="B2589" s="63"/>
      <c r="C2589" s="42"/>
      <c r="D2589" s="42"/>
    </row>
    <row r="2590" spans="1:4" x14ac:dyDescent="0.25">
      <c r="A2590" s="42"/>
      <c r="B2590" s="63"/>
      <c r="C2590" s="42"/>
      <c r="D2590" s="42"/>
    </row>
    <row r="2591" spans="1:4" x14ac:dyDescent="0.25">
      <c r="A2591" s="42"/>
      <c r="B2591" s="63"/>
      <c r="C2591" s="42"/>
      <c r="D2591" s="42"/>
    </row>
    <row r="2592" spans="1:4" x14ac:dyDescent="0.25">
      <c r="A2592" s="42"/>
      <c r="B2592" s="63"/>
      <c r="C2592" s="42"/>
      <c r="D2592" s="42"/>
    </row>
    <row r="2593" spans="1:4" x14ac:dyDescent="0.25">
      <c r="A2593" s="42"/>
      <c r="B2593" s="63"/>
      <c r="C2593" s="42"/>
      <c r="D2593" s="42"/>
    </row>
    <row r="2594" spans="1:4" x14ac:dyDescent="0.25">
      <c r="A2594" s="42"/>
      <c r="B2594" s="63"/>
      <c r="C2594" s="42"/>
      <c r="D2594" s="42"/>
    </row>
    <row r="2595" spans="1:4" x14ac:dyDescent="0.25">
      <c r="A2595" s="42"/>
      <c r="B2595" s="63"/>
      <c r="C2595" s="42"/>
      <c r="D2595" s="42"/>
    </row>
    <row r="2596" spans="1:4" x14ac:dyDescent="0.25">
      <c r="A2596" s="42"/>
      <c r="B2596" s="63"/>
      <c r="C2596" s="42"/>
      <c r="D2596" s="42"/>
    </row>
    <row r="2597" spans="1:4" x14ac:dyDescent="0.25">
      <c r="A2597" s="42"/>
      <c r="B2597" s="63"/>
      <c r="C2597" s="42"/>
      <c r="D2597" s="42"/>
    </row>
    <row r="2598" spans="1:4" x14ac:dyDescent="0.25">
      <c r="A2598" s="42"/>
      <c r="B2598" s="63"/>
      <c r="C2598" s="42"/>
      <c r="D2598" s="42"/>
    </row>
    <row r="2599" spans="1:4" x14ac:dyDescent="0.25">
      <c r="A2599" s="42"/>
      <c r="B2599" s="63"/>
      <c r="C2599" s="42"/>
      <c r="D2599" s="42"/>
    </row>
    <row r="2600" spans="1:4" x14ac:dyDescent="0.25">
      <c r="A2600" s="42"/>
      <c r="B2600" s="63"/>
      <c r="C2600" s="42"/>
      <c r="D2600" s="42"/>
    </row>
    <row r="2601" spans="1:4" x14ac:dyDescent="0.25">
      <c r="A2601" s="42"/>
      <c r="B2601" s="63"/>
      <c r="C2601" s="42"/>
      <c r="D2601" s="42"/>
    </row>
    <row r="2602" spans="1:4" x14ac:dyDescent="0.25">
      <c r="A2602" s="42"/>
      <c r="B2602" s="63"/>
      <c r="C2602" s="42"/>
      <c r="D2602" s="42"/>
    </row>
    <row r="2603" spans="1:4" x14ac:dyDescent="0.25">
      <c r="A2603" s="42"/>
      <c r="B2603" s="63"/>
      <c r="C2603" s="42"/>
      <c r="D2603" s="42"/>
    </row>
    <row r="2604" spans="1:4" x14ac:dyDescent="0.25">
      <c r="A2604" s="42"/>
      <c r="B2604" s="63"/>
      <c r="C2604" s="42"/>
      <c r="D2604" s="42"/>
    </row>
    <row r="2605" spans="1:4" x14ac:dyDescent="0.25">
      <c r="A2605" s="42"/>
      <c r="B2605" s="63"/>
      <c r="C2605" s="42"/>
      <c r="D2605" s="42"/>
    </row>
    <row r="2606" spans="1:4" x14ac:dyDescent="0.25">
      <c r="A2606" s="42"/>
      <c r="B2606" s="63"/>
      <c r="C2606" s="42"/>
      <c r="D2606" s="42"/>
    </row>
    <row r="2607" spans="1:4" x14ac:dyDescent="0.25">
      <c r="A2607" s="42"/>
      <c r="B2607" s="63"/>
      <c r="C2607" s="42"/>
      <c r="D2607" s="42"/>
    </row>
    <row r="2608" spans="1:4" x14ac:dyDescent="0.25">
      <c r="A2608" s="42"/>
      <c r="B2608" s="63"/>
      <c r="C2608" s="42"/>
      <c r="D2608" s="42"/>
    </row>
    <row r="2609" spans="1:4" x14ac:dyDescent="0.25">
      <c r="A2609" s="42"/>
      <c r="B2609" s="63"/>
      <c r="C2609" s="42"/>
      <c r="D2609" s="42"/>
    </row>
    <row r="2610" spans="1:4" x14ac:dyDescent="0.25">
      <c r="A2610" s="42"/>
      <c r="B2610" s="63"/>
      <c r="C2610" s="42"/>
      <c r="D2610" s="42"/>
    </row>
    <row r="2611" spans="1:4" x14ac:dyDescent="0.25">
      <c r="A2611" s="42"/>
      <c r="B2611" s="63"/>
      <c r="C2611" s="42"/>
      <c r="D2611" s="42"/>
    </row>
    <row r="2612" spans="1:4" x14ac:dyDescent="0.25">
      <c r="A2612" s="42"/>
      <c r="B2612" s="63"/>
      <c r="C2612" s="42"/>
      <c r="D2612" s="42"/>
    </row>
    <row r="2613" spans="1:4" x14ac:dyDescent="0.25">
      <c r="A2613" s="42"/>
      <c r="B2613" s="63"/>
      <c r="C2613" s="42"/>
      <c r="D2613" s="42"/>
    </row>
    <row r="2614" spans="1:4" x14ac:dyDescent="0.25">
      <c r="A2614" s="42"/>
      <c r="B2614" s="63"/>
      <c r="C2614" s="42"/>
      <c r="D2614" s="42"/>
    </row>
    <row r="2615" spans="1:4" x14ac:dyDescent="0.25">
      <c r="A2615" s="42"/>
      <c r="B2615" s="63"/>
      <c r="C2615" s="42"/>
      <c r="D2615" s="42"/>
    </row>
    <row r="2616" spans="1:4" x14ac:dyDescent="0.25">
      <c r="A2616" s="42"/>
      <c r="B2616" s="63"/>
      <c r="C2616" s="42"/>
      <c r="D2616" s="42"/>
    </row>
    <row r="2617" spans="1:4" x14ac:dyDescent="0.25">
      <c r="A2617" s="42"/>
      <c r="B2617" s="63"/>
      <c r="C2617" s="42"/>
      <c r="D2617" s="42"/>
    </row>
    <row r="2618" spans="1:4" x14ac:dyDescent="0.25">
      <c r="A2618" s="42"/>
      <c r="B2618" s="63"/>
      <c r="C2618" s="42"/>
      <c r="D2618" s="42"/>
    </row>
    <row r="2619" spans="1:4" x14ac:dyDescent="0.25">
      <c r="A2619" s="42"/>
      <c r="B2619" s="63"/>
      <c r="C2619" s="42"/>
      <c r="D2619" s="42"/>
    </row>
    <row r="2620" spans="1:4" x14ac:dyDescent="0.25">
      <c r="A2620" s="42"/>
      <c r="B2620" s="63"/>
      <c r="C2620" s="42"/>
      <c r="D2620" s="42"/>
    </row>
    <row r="2621" spans="1:4" x14ac:dyDescent="0.25">
      <c r="A2621" s="42"/>
      <c r="B2621" s="63"/>
      <c r="C2621" s="42"/>
      <c r="D2621" s="42"/>
    </row>
    <row r="2622" spans="1:4" x14ac:dyDescent="0.25">
      <c r="A2622" s="42"/>
      <c r="B2622" s="63"/>
      <c r="C2622" s="42"/>
      <c r="D2622" s="42"/>
    </row>
    <row r="2623" spans="1:4" x14ac:dyDescent="0.25">
      <c r="A2623" s="42"/>
      <c r="B2623" s="63"/>
      <c r="C2623" s="42"/>
      <c r="D2623" s="42"/>
    </row>
    <row r="2624" spans="1:4" x14ac:dyDescent="0.25">
      <c r="A2624" s="42"/>
      <c r="B2624" s="63"/>
      <c r="C2624" s="42"/>
      <c r="D2624" s="42"/>
    </row>
    <row r="2625" spans="1:4" x14ac:dyDescent="0.25">
      <c r="A2625" s="42"/>
      <c r="B2625" s="63"/>
      <c r="C2625" s="42"/>
      <c r="D2625" s="42"/>
    </row>
    <row r="2626" spans="1:4" x14ac:dyDescent="0.25">
      <c r="A2626" s="42"/>
      <c r="B2626" s="63"/>
      <c r="C2626" s="42"/>
      <c r="D2626" s="42"/>
    </row>
    <row r="2627" spans="1:4" x14ac:dyDescent="0.25">
      <c r="A2627" s="42"/>
      <c r="B2627" s="63"/>
      <c r="C2627" s="42"/>
      <c r="D2627" s="42"/>
    </row>
    <row r="2628" spans="1:4" x14ac:dyDescent="0.25">
      <c r="A2628" s="42"/>
      <c r="B2628" s="63"/>
      <c r="C2628" s="42"/>
      <c r="D2628" s="42"/>
    </row>
    <row r="2629" spans="1:4" x14ac:dyDescent="0.25">
      <c r="A2629" s="42"/>
      <c r="B2629" s="63"/>
      <c r="C2629" s="42"/>
      <c r="D2629" s="42"/>
    </row>
    <row r="2630" spans="1:4" x14ac:dyDescent="0.25">
      <c r="A2630" s="42"/>
      <c r="B2630" s="63"/>
      <c r="C2630" s="42"/>
      <c r="D2630" s="42"/>
    </row>
    <row r="2631" spans="1:4" x14ac:dyDescent="0.25">
      <c r="A2631" s="42"/>
      <c r="B2631" s="63"/>
      <c r="C2631" s="42"/>
      <c r="D2631" s="42"/>
    </row>
    <row r="2632" spans="1:4" x14ac:dyDescent="0.25">
      <c r="A2632" s="42"/>
      <c r="B2632" s="63"/>
      <c r="C2632" s="42"/>
      <c r="D2632" s="42"/>
    </row>
    <row r="2633" spans="1:4" x14ac:dyDescent="0.25">
      <c r="A2633" s="42"/>
      <c r="B2633" s="63"/>
      <c r="C2633" s="42"/>
      <c r="D2633" s="42"/>
    </row>
    <row r="2634" spans="1:4" x14ac:dyDescent="0.25">
      <c r="A2634" s="42"/>
      <c r="B2634" s="63"/>
      <c r="C2634" s="42"/>
      <c r="D2634" s="42"/>
    </row>
    <row r="2635" spans="1:4" x14ac:dyDescent="0.25">
      <c r="A2635" s="42"/>
      <c r="B2635" s="63"/>
      <c r="C2635" s="42"/>
      <c r="D2635" s="42"/>
    </row>
    <row r="2636" spans="1:4" x14ac:dyDescent="0.25">
      <c r="A2636" s="42"/>
      <c r="B2636" s="63"/>
      <c r="C2636" s="42"/>
      <c r="D2636" s="42"/>
    </row>
    <row r="2637" spans="1:4" x14ac:dyDescent="0.25">
      <c r="A2637" s="42"/>
      <c r="B2637" s="63"/>
      <c r="C2637" s="42"/>
      <c r="D2637" s="42"/>
    </row>
    <row r="2638" spans="1:4" x14ac:dyDescent="0.25">
      <c r="A2638" s="42"/>
      <c r="B2638" s="63"/>
      <c r="C2638" s="42"/>
      <c r="D2638" s="42"/>
    </row>
    <row r="2639" spans="1:4" x14ac:dyDescent="0.25">
      <c r="A2639" s="42"/>
      <c r="B2639" s="63"/>
      <c r="C2639" s="42"/>
      <c r="D2639" s="42"/>
    </row>
    <row r="2640" spans="1:4" x14ac:dyDescent="0.25">
      <c r="A2640" s="42"/>
      <c r="B2640" s="63"/>
      <c r="C2640" s="42"/>
      <c r="D2640" s="42"/>
    </row>
    <row r="2641" spans="1:4" x14ac:dyDescent="0.25">
      <c r="A2641" s="42"/>
      <c r="B2641" s="63"/>
      <c r="C2641" s="42"/>
      <c r="D2641" s="42"/>
    </row>
    <row r="2642" spans="1:4" x14ac:dyDescent="0.25">
      <c r="A2642" s="42"/>
      <c r="B2642" s="63"/>
      <c r="C2642" s="42"/>
      <c r="D2642" s="42"/>
    </row>
    <row r="2643" spans="1:4" x14ac:dyDescent="0.25">
      <c r="A2643" s="42"/>
      <c r="B2643" s="63"/>
      <c r="C2643" s="42"/>
      <c r="D2643" s="42"/>
    </row>
    <row r="2644" spans="1:4" x14ac:dyDescent="0.25">
      <c r="A2644" s="42"/>
      <c r="B2644" s="63"/>
      <c r="C2644" s="42"/>
      <c r="D2644" s="42"/>
    </row>
    <row r="2645" spans="1:4" x14ac:dyDescent="0.25">
      <c r="A2645" s="42"/>
      <c r="B2645" s="63"/>
      <c r="C2645" s="42"/>
      <c r="D2645" s="42"/>
    </row>
    <row r="2646" spans="1:4" x14ac:dyDescent="0.25">
      <c r="A2646" s="42"/>
      <c r="B2646" s="63"/>
      <c r="C2646" s="42"/>
      <c r="D2646" s="42"/>
    </row>
    <row r="2647" spans="1:4" x14ac:dyDescent="0.25">
      <c r="A2647" s="42"/>
      <c r="B2647" s="63"/>
      <c r="C2647" s="42"/>
      <c r="D2647" s="42"/>
    </row>
    <row r="2648" spans="1:4" x14ac:dyDescent="0.25">
      <c r="A2648" s="42"/>
      <c r="B2648" s="63"/>
      <c r="C2648" s="42"/>
      <c r="D2648" s="42"/>
    </row>
    <row r="2649" spans="1:4" x14ac:dyDescent="0.25">
      <c r="A2649" s="42"/>
      <c r="B2649" s="63"/>
      <c r="C2649" s="42"/>
      <c r="D2649" s="42"/>
    </row>
    <row r="2650" spans="1:4" x14ac:dyDescent="0.25">
      <c r="A2650" s="42"/>
      <c r="B2650" s="63"/>
      <c r="C2650" s="42"/>
      <c r="D2650" s="42"/>
    </row>
    <row r="2651" spans="1:4" x14ac:dyDescent="0.25">
      <c r="A2651" s="42"/>
      <c r="B2651" s="63"/>
      <c r="C2651" s="42"/>
      <c r="D2651" s="42"/>
    </row>
    <row r="2652" spans="1:4" x14ac:dyDescent="0.25">
      <c r="A2652" s="42"/>
      <c r="B2652" s="63"/>
      <c r="C2652" s="42"/>
      <c r="D2652" s="42"/>
    </row>
    <row r="2653" spans="1:4" x14ac:dyDescent="0.25">
      <c r="A2653" s="42"/>
      <c r="B2653" s="63"/>
      <c r="C2653" s="42"/>
      <c r="D2653" s="42"/>
    </row>
    <row r="2654" spans="1:4" x14ac:dyDescent="0.25">
      <c r="A2654" s="42"/>
      <c r="B2654" s="63"/>
      <c r="C2654" s="42"/>
      <c r="D2654" s="42"/>
    </row>
    <row r="2655" spans="1:4" x14ac:dyDescent="0.25">
      <c r="A2655" s="42"/>
      <c r="B2655" s="63"/>
      <c r="C2655" s="42"/>
      <c r="D2655" s="42"/>
    </row>
    <row r="2656" spans="1:4" x14ac:dyDescent="0.25">
      <c r="A2656" s="42"/>
      <c r="B2656" s="63"/>
      <c r="C2656" s="42"/>
      <c r="D2656" s="42"/>
    </row>
    <row r="2657" spans="1:4" x14ac:dyDescent="0.25">
      <c r="A2657" s="42"/>
      <c r="B2657" s="63"/>
      <c r="C2657" s="42"/>
      <c r="D2657" s="42"/>
    </row>
    <row r="2658" spans="1:4" x14ac:dyDescent="0.25">
      <c r="A2658" s="42"/>
      <c r="B2658" s="63"/>
      <c r="C2658" s="42"/>
      <c r="D2658" s="42"/>
    </row>
    <row r="2659" spans="1:4" x14ac:dyDescent="0.25">
      <c r="A2659" s="42"/>
      <c r="B2659" s="63"/>
      <c r="C2659" s="42"/>
      <c r="D2659" s="42"/>
    </row>
    <row r="2660" spans="1:4" x14ac:dyDescent="0.25">
      <c r="A2660" s="42"/>
      <c r="B2660" s="63"/>
      <c r="C2660" s="42"/>
      <c r="D2660" s="42"/>
    </row>
    <row r="2661" spans="1:4" x14ac:dyDescent="0.25">
      <c r="A2661" s="42"/>
      <c r="B2661" s="63"/>
      <c r="C2661" s="42"/>
      <c r="D2661" s="42"/>
    </row>
    <row r="2662" spans="1:4" x14ac:dyDescent="0.25">
      <c r="A2662" s="42"/>
      <c r="B2662" s="63"/>
      <c r="C2662" s="42"/>
      <c r="D2662" s="42"/>
    </row>
    <row r="2663" spans="1:4" x14ac:dyDescent="0.25">
      <c r="A2663" s="42"/>
      <c r="B2663" s="63"/>
      <c r="C2663" s="42"/>
      <c r="D2663" s="42"/>
    </row>
    <row r="2664" spans="1:4" x14ac:dyDescent="0.25">
      <c r="A2664" s="42"/>
      <c r="B2664" s="63"/>
      <c r="C2664" s="42"/>
      <c r="D2664" s="42"/>
    </row>
    <row r="2665" spans="1:4" x14ac:dyDescent="0.25">
      <c r="A2665" s="42"/>
      <c r="B2665" s="63"/>
      <c r="C2665" s="42"/>
      <c r="D2665" s="42"/>
    </row>
    <row r="2666" spans="1:4" x14ac:dyDescent="0.25">
      <c r="A2666" s="42"/>
      <c r="B2666" s="63"/>
      <c r="C2666" s="42"/>
      <c r="D2666" s="42"/>
    </row>
    <row r="2667" spans="1:4" x14ac:dyDescent="0.25">
      <c r="A2667" s="42"/>
      <c r="B2667" s="63"/>
      <c r="C2667" s="42"/>
      <c r="D2667" s="42"/>
    </row>
    <row r="2668" spans="1:4" x14ac:dyDescent="0.25">
      <c r="A2668" s="42"/>
      <c r="B2668" s="63"/>
      <c r="C2668" s="42"/>
      <c r="D2668" s="42"/>
    </row>
    <row r="2669" spans="1:4" x14ac:dyDescent="0.25">
      <c r="A2669" s="42"/>
      <c r="B2669" s="63"/>
      <c r="C2669" s="42"/>
      <c r="D2669" s="42"/>
    </row>
    <row r="2670" spans="1:4" x14ac:dyDescent="0.25">
      <c r="A2670" s="42"/>
      <c r="B2670" s="63"/>
      <c r="C2670" s="42"/>
      <c r="D2670" s="42"/>
    </row>
    <row r="2671" spans="1:4" x14ac:dyDescent="0.25">
      <c r="A2671" s="42"/>
      <c r="B2671" s="63"/>
      <c r="C2671" s="42"/>
      <c r="D2671" s="42"/>
    </row>
    <row r="2672" spans="1:4" x14ac:dyDescent="0.25">
      <c r="A2672" s="42"/>
      <c r="B2672" s="63"/>
      <c r="C2672" s="42"/>
      <c r="D2672" s="42"/>
    </row>
    <row r="2673" spans="1:4" x14ac:dyDescent="0.25">
      <c r="A2673" s="42"/>
      <c r="B2673" s="63"/>
      <c r="C2673" s="42"/>
      <c r="D2673" s="42"/>
    </row>
    <row r="2674" spans="1:4" x14ac:dyDescent="0.25">
      <c r="A2674" s="42"/>
      <c r="B2674" s="63"/>
      <c r="C2674" s="42"/>
      <c r="D2674" s="42"/>
    </row>
    <row r="2675" spans="1:4" x14ac:dyDescent="0.25">
      <c r="A2675" s="42"/>
      <c r="B2675" s="63"/>
      <c r="C2675" s="42"/>
      <c r="D2675" s="42"/>
    </row>
    <row r="2676" spans="1:4" x14ac:dyDescent="0.25">
      <c r="A2676" s="42"/>
      <c r="B2676" s="63"/>
      <c r="C2676" s="42"/>
      <c r="D2676" s="42"/>
    </row>
    <row r="2677" spans="1:4" x14ac:dyDescent="0.25">
      <c r="A2677" s="42"/>
      <c r="B2677" s="63"/>
      <c r="C2677" s="42"/>
      <c r="D2677" s="42"/>
    </row>
    <row r="2678" spans="1:4" x14ac:dyDescent="0.25">
      <c r="A2678" s="42"/>
      <c r="B2678" s="63"/>
      <c r="C2678" s="42"/>
      <c r="D2678" s="42"/>
    </row>
    <row r="2679" spans="1:4" x14ac:dyDescent="0.25">
      <c r="A2679" s="42"/>
      <c r="B2679" s="63"/>
      <c r="C2679" s="42"/>
      <c r="D2679" s="42"/>
    </row>
    <row r="2680" spans="1:4" x14ac:dyDescent="0.25">
      <c r="A2680" s="42"/>
      <c r="B2680" s="63"/>
      <c r="C2680" s="42"/>
      <c r="D2680" s="42"/>
    </row>
    <row r="2681" spans="1:4" x14ac:dyDescent="0.25">
      <c r="A2681" s="42"/>
      <c r="B2681" s="63"/>
      <c r="C2681" s="42"/>
      <c r="D2681" s="42"/>
    </row>
    <row r="2682" spans="1:4" x14ac:dyDescent="0.25">
      <c r="A2682" s="42"/>
      <c r="B2682" s="63"/>
      <c r="C2682" s="42"/>
      <c r="D2682" s="42"/>
    </row>
    <row r="2683" spans="1:4" x14ac:dyDescent="0.25">
      <c r="A2683" s="42"/>
      <c r="B2683" s="63"/>
      <c r="C2683" s="42"/>
      <c r="D2683" s="42"/>
    </row>
    <row r="2684" spans="1:4" x14ac:dyDescent="0.25">
      <c r="A2684" s="42"/>
      <c r="B2684" s="63"/>
      <c r="C2684" s="42"/>
      <c r="D2684" s="42"/>
    </row>
    <row r="2685" spans="1:4" x14ac:dyDescent="0.25">
      <c r="A2685" s="42"/>
      <c r="B2685" s="63"/>
      <c r="C2685" s="42"/>
      <c r="D2685" s="42"/>
    </row>
    <row r="2686" spans="1:4" x14ac:dyDescent="0.25">
      <c r="A2686" s="42"/>
      <c r="B2686" s="63"/>
      <c r="C2686" s="42"/>
      <c r="D2686" s="42"/>
    </row>
    <row r="2687" spans="1:4" x14ac:dyDescent="0.25">
      <c r="A2687" s="42"/>
      <c r="B2687" s="63"/>
      <c r="C2687" s="42"/>
      <c r="D2687" s="42"/>
    </row>
    <row r="2688" spans="1:4" x14ac:dyDescent="0.25">
      <c r="A2688" s="42"/>
      <c r="B2688" s="63"/>
      <c r="C2688" s="42"/>
      <c r="D2688" s="42"/>
    </row>
    <row r="2689" spans="1:4" x14ac:dyDescent="0.25">
      <c r="A2689" s="42"/>
      <c r="B2689" s="63"/>
      <c r="C2689" s="42"/>
      <c r="D2689" s="42"/>
    </row>
    <row r="2690" spans="1:4" x14ac:dyDescent="0.25">
      <c r="A2690" s="42"/>
      <c r="B2690" s="63"/>
      <c r="C2690" s="42"/>
      <c r="D2690" s="42"/>
    </row>
    <row r="2691" spans="1:4" x14ac:dyDescent="0.25">
      <c r="A2691" s="42"/>
      <c r="B2691" s="63"/>
      <c r="C2691" s="42"/>
      <c r="D2691" s="42"/>
    </row>
    <row r="2692" spans="1:4" x14ac:dyDescent="0.25">
      <c r="A2692" s="42"/>
      <c r="B2692" s="63"/>
      <c r="C2692" s="42"/>
      <c r="D2692" s="42"/>
    </row>
    <row r="2693" spans="1:4" x14ac:dyDescent="0.25">
      <c r="A2693" s="42"/>
      <c r="B2693" s="63"/>
      <c r="C2693" s="42"/>
      <c r="D2693" s="42"/>
    </row>
    <row r="2694" spans="1:4" x14ac:dyDescent="0.25">
      <c r="A2694" s="42"/>
      <c r="B2694" s="63"/>
      <c r="C2694" s="42"/>
      <c r="D2694" s="42"/>
    </row>
    <row r="2695" spans="1:4" x14ac:dyDescent="0.25">
      <c r="A2695" s="42"/>
      <c r="B2695" s="63"/>
      <c r="C2695" s="42"/>
      <c r="D2695" s="42"/>
    </row>
    <row r="2696" spans="1:4" x14ac:dyDescent="0.25">
      <c r="A2696" s="42"/>
      <c r="B2696" s="63"/>
      <c r="C2696" s="42"/>
      <c r="D2696" s="42"/>
    </row>
    <row r="2697" spans="1:4" x14ac:dyDescent="0.25">
      <c r="A2697" s="42"/>
      <c r="B2697" s="63"/>
      <c r="C2697" s="42"/>
      <c r="D2697" s="42"/>
    </row>
    <row r="2698" spans="1:4" x14ac:dyDescent="0.25">
      <c r="A2698" s="42"/>
      <c r="B2698" s="63"/>
      <c r="C2698" s="42"/>
      <c r="D2698" s="42"/>
    </row>
    <row r="2699" spans="1:4" x14ac:dyDescent="0.25">
      <c r="A2699" s="42"/>
      <c r="B2699" s="63"/>
      <c r="C2699" s="42"/>
      <c r="D2699" s="42"/>
    </row>
    <row r="2700" spans="1:4" x14ac:dyDescent="0.25">
      <c r="A2700" s="42"/>
      <c r="B2700" s="63"/>
      <c r="C2700" s="42"/>
      <c r="D2700" s="42"/>
    </row>
    <row r="2701" spans="1:4" x14ac:dyDescent="0.25">
      <c r="A2701" s="42"/>
      <c r="B2701" s="63"/>
      <c r="C2701" s="42"/>
      <c r="D2701" s="42"/>
    </row>
    <row r="2702" spans="1:4" x14ac:dyDescent="0.25">
      <c r="A2702" s="42"/>
      <c r="B2702" s="63"/>
      <c r="C2702" s="42"/>
      <c r="D2702" s="42"/>
    </row>
    <row r="2703" spans="1:4" x14ac:dyDescent="0.25">
      <c r="A2703" s="42"/>
      <c r="B2703" s="63"/>
      <c r="C2703" s="42"/>
      <c r="D2703" s="42"/>
    </row>
    <row r="2704" spans="1:4" x14ac:dyDescent="0.25">
      <c r="A2704" s="42"/>
      <c r="B2704" s="63"/>
      <c r="C2704" s="42"/>
      <c r="D2704" s="42"/>
    </row>
    <row r="2705" spans="1:4" x14ac:dyDescent="0.25">
      <c r="A2705" s="42"/>
      <c r="B2705" s="63"/>
      <c r="C2705" s="42"/>
      <c r="D2705" s="42"/>
    </row>
    <row r="2706" spans="1:4" x14ac:dyDescent="0.25">
      <c r="A2706" s="42"/>
      <c r="B2706" s="63"/>
      <c r="C2706" s="42"/>
      <c r="D2706" s="42"/>
    </row>
    <row r="2707" spans="1:4" x14ac:dyDescent="0.25">
      <c r="A2707" s="42"/>
      <c r="B2707" s="63"/>
      <c r="C2707" s="42"/>
      <c r="D2707" s="42"/>
    </row>
    <row r="2708" spans="1:4" x14ac:dyDescent="0.25">
      <c r="A2708" s="42"/>
      <c r="B2708" s="63"/>
      <c r="C2708" s="42"/>
      <c r="D2708" s="42"/>
    </row>
    <row r="2709" spans="1:4" x14ac:dyDescent="0.25">
      <c r="A2709" s="42"/>
      <c r="B2709" s="63"/>
      <c r="C2709" s="42"/>
      <c r="D2709" s="42"/>
    </row>
    <row r="2710" spans="1:4" x14ac:dyDescent="0.25">
      <c r="A2710" s="42"/>
      <c r="B2710" s="63"/>
      <c r="C2710" s="42"/>
      <c r="D2710" s="42"/>
    </row>
    <row r="2711" spans="1:4" x14ac:dyDescent="0.25">
      <c r="A2711" s="42"/>
      <c r="B2711" s="63"/>
      <c r="C2711" s="42"/>
      <c r="D2711" s="42"/>
    </row>
    <row r="2712" spans="1:4" x14ac:dyDescent="0.25">
      <c r="A2712" s="42"/>
      <c r="B2712" s="63"/>
      <c r="C2712" s="42"/>
      <c r="D2712" s="42"/>
    </row>
    <row r="2713" spans="1:4" x14ac:dyDescent="0.25">
      <c r="A2713" s="42"/>
      <c r="B2713" s="63"/>
      <c r="C2713" s="42"/>
      <c r="D2713" s="42"/>
    </row>
    <row r="2714" spans="1:4" x14ac:dyDescent="0.25">
      <c r="A2714" s="42"/>
      <c r="B2714" s="63"/>
      <c r="C2714" s="42"/>
      <c r="D2714" s="42"/>
    </row>
    <row r="2715" spans="1:4" x14ac:dyDescent="0.25">
      <c r="A2715" s="42"/>
      <c r="B2715" s="63"/>
      <c r="C2715" s="42"/>
      <c r="D2715" s="42"/>
    </row>
    <row r="2716" spans="1:4" x14ac:dyDescent="0.25">
      <c r="A2716" s="42"/>
      <c r="B2716" s="63"/>
      <c r="C2716" s="42"/>
      <c r="D2716" s="42"/>
    </row>
    <row r="2717" spans="1:4" x14ac:dyDescent="0.25">
      <c r="A2717" s="42"/>
      <c r="B2717" s="63"/>
      <c r="C2717" s="42"/>
      <c r="D2717" s="42"/>
    </row>
    <row r="2718" spans="1:4" x14ac:dyDescent="0.25">
      <c r="A2718" s="42"/>
      <c r="B2718" s="63"/>
      <c r="C2718" s="42"/>
      <c r="D2718" s="42"/>
    </row>
    <row r="2719" spans="1:4" x14ac:dyDescent="0.25">
      <c r="A2719" s="42"/>
      <c r="B2719" s="63"/>
      <c r="C2719" s="42"/>
      <c r="D2719" s="42"/>
    </row>
    <row r="2720" spans="1:4" x14ac:dyDescent="0.25">
      <c r="A2720" s="42"/>
      <c r="B2720" s="63"/>
      <c r="C2720" s="42"/>
      <c r="D2720" s="42"/>
    </row>
    <row r="2721" spans="1:4" x14ac:dyDescent="0.25">
      <c r="A2721" s="42"/>
      <c r="B2721" s="63"/>
      <c r="C2721" s="42"/>
      <c r="D2721" s="42"/>
    </row>
    <row r="2722" spans="1:4" x14ac:dyDescent="0.25">
      <c r="A2722" s="42"/>
      <c r="B2722" s="63"/>
      <c r="C2722" s="42"/>
      <c r="D2722" s="42"/>
    </row>
    <row r="2723" spans="1:4" x14ac:dyDescent="0.25">
      <c r="A2723" s="42"/>
      <c r="B2723" s="63"/>
      <c r="C2723" s="42"/>
      <c r="D2723" s="42"/>
    </row>
    <row r="2724" spans="1:4" x14ac:dyDescent="0.25">
      <c r="A2724" s="42"/>
      <c r="B2724" s="63"/>
      <c r="C2724" s="42"/>
      <c r="D2724" s="42"/>
    </row>
    <row r="2725" spans="1:4" x14ac:dyDescent="0.25">
      <c r="A2725" s="42"/>
      <c r="B2725" s="63"/>
      <c r="C2725" s="42"/>
      <c r="D2725" s="42"/>
    </row>
    <row r="2726" spans="1:4" x14ac:dyDescent="0.25">
      <c r="A2726" s="42"/>
      <c r="B2726" s="63"/>
      <c r="C2726" s="42"/>
      <c r="D2726" s="42"/>
    </row>
    <row r="2727" spans="1:4" x14ac:dyDescent="0.25">
      <c r="A2727" s="42"/>
      <c r="B2727" s="63"/>
      <c r="C2727" s="42"/>
      <c r="D2727" s="42"/>
    </row>
    <row r="2728" spans="1:4" x14ac:dyDescent="0.25">
      <c r="A2728" s="42"/>
      <c r="B2728" s="63"/>
      <c r="C2728" s="42"/>
      <c r="D2728" s="42"/>
    </row>
    <row r="2729" spans="1:4" x14ac:dyDescent="0.25">
      <c r="A2729" s="42"/>
      <c r="B2729" s="63"/>
      <c r="C2729" s="42"/>
      <c r="D2729" s="42"/>
    </row>
    <row r="2730" spans="1:4" x14ac:dyDescent="0.25">
      <c r="A2730" s="42"/>
      <c r="B2730" s="63"/>
      <c r="C2730" s="42"/>
      <c r="D2730" s="42"/>
    </row>
    <row r="2731" spans="1:4" x14ac:dyDescent="0.25">
      <c r="A2731" s="42"/>
      <c r="B2731" s="63"/>
      <c r="C2731" s="42"/>
      <c r="D2731" s="42"/>
    </row>
    <row r="2732" spans="1:4" x14ac:dyDescent="0.25">
      <c r="A2732" s="42"/>
      <c r="B2732" s="63"/>
      <c r="C2732" s="42"/>
      <c r="D2732" s="42"/>
    </row>
    <row r="2733" spans="1:4" x14ac:dyDescent="0.25">
      <c r="A2733" s="42"/>
      <c r="B2733" s="63"/>
      <c r="C2733" s="42"/>
      <c r="D2733" s="42"/>
    </row>
    <row r="2734" spans="1:4" x14ac:dyDescent="0.25">
      <c r="A2734" s="42"/>
      <c r="B2734" s="63"/>
      <c r="C2734" s="42"/>
      <c r="D2734" s="42"/>
    </row>
    <row r="2735" spans="1:4" x14ac:dyDescent="0.25">
      <c r="A2735" s="42"/>
      <c r="B2735" s="63"/>
      <c r="C2735" s="42"/>
      <c r="D2735" s="42"/>
    </row>
    <row r="2736" spans="1:4" x14ac:dyDescent="0.25">
      <c r="A2736" s="42"/>
      <c r="B2736" s="63"/>
      <c r="C2736" s="42"/>
      <c r="D2736" s="42"/>
    </row>
    <row r="2737" spans="1:4" x14ac:dyDescent="0.25">
      <c r="A2737" s="42"/>
      <c r="B2737" s="63"/>
      <c r="C2737" s="42"/>
      <c r="D2737" s="42"/>
    </row>
    <row r="2738" spans="1:4" x14ac:dyDescent="0.25">
      <c r="A2738" s="42"/>
      <c r="B2738" s="63"/>
      <c r="C2738" s="42"/>
      <c r="D2738" s="42"/>
    </row>
    <row r="2739" spans="1:4" x14ac:dyDescent="0.25">
      <c r="A2739" s="42"/>
      <c r="B2739" s="63"/>
      <c r="C2739" s="42"/>
      <c r="D2739" s="42"/>
    </row>
    <row r="2740" spans="1:4" x14ac:dyDescent="0.25">
      <c r="A2740" s="42"/>
      <c r="B2740" s="63"/>
      <c r="C2740" s="42"/>
      <c r="D2740" s="42"/>
    </row>
    <row r="2741" spans="1:4" x14ac:dyDescent="0.25">
      <c r="A2741" s="42"/>
      <c r="B2741" s="63"/>
      <c r="C2741" s="42"/>
      <c r="D2741" s="42"/>
    </row>
    <row r="2742" spans="1:4" x14ac:dyDescent="0.25">
      <c r="A2742" s="42"/>
      <c r="B2742" s="63"/>
      <c r="C2742" s="42"/>
      <c r="D2742" s="42"/>
    </row>
    <row r="2743" spans="1:4" x14ac:dyDescent="0.25">
      <c r="A2743" s="42"/>
      <c r="B2743" s="63"/>
      <c r="C2743" s="42"/>
      <c r="D2743" s="42"/>
    </row>
    <row r="2744" spans="1:4" x14ac:dyDescent="0.25">
      <c r="A2744" s="42"/>
      <c r="B2744" s="63"/>
      <c r="C2744" s="42"/>
      <c r="D2744" s="42"/>
    </row>
    <row r="2745" spans="1:4" x14ac:dyDescent="0.25">
      <c r="A2745" s="42"/>
      <c r="B2745" s="63"/>
      <c r="C2745" s="42"/>
      <c r="D2745" s="42"/>
    </row>
    <row r="2746" spans="1:4" x14ac:dyDescent="0.25">
      <c r="A2746" s="42"/>
      <c r="B2746" s="63"/>
      <c r="C2746" s="42"/>
      <c r="D2746" s="42"/>
    </row>
    <row r="2747" spans="1:4" x14ac:dyDescent="0.25">
      <c r="A2747" s="42"/>
      <c r="B2747" s="63"/>
      <c r="C2747" s="42"/>
      <c r="D2747" s="42"/>
    </row>
    <row r="2748" spans="1:4" x14ac:dyDescent="0.25">
      <c r="A2748" s="42"/>
      <c r="B2748" s="63"/>
      <c r="C2748" s="42"/>
      <c r="D2748" s="42"/>
    </row>
    <row r="2749" spans="1:4" x14ac:dyDescent="0.25">
      <c r="A2749" s="42"/>
      <c r="B2749" s="63"/>
      <c r="C2749" s="42"/>
      <c r="D2749" s="42"/>
    </row>
    <row r="2750" spans="1:4" x14ac:dyDescent="0.25">
      <c r="A2750" s="42"/>
      <c r="B2750" s="63"/>
      <c r="C2750" s="42"/>
      <c r="D2750" s="42"/>
    </row>
    <row r="2751" spans="1:4" x14ac:dyDescent="0.25">
      <c r="A2751" s="42"/>
      <c r="B2751" s="63"/>
      <c r="C2751" s="42"/>
      <c r="D2751" s="42"/>
    </row>
    <row r="2752" spans="1:4" x14ac:dyDescent="0.25">
      <c r="A2752" s="42"/>
      <c r="B2752" s="63"/>
      <c r="C2752" s="42"/>
      <c r="D2752" s="42"/>
    </row>
    <row r="2753" spans="1:4" x14ac:dyDescent="0.25">
      <c r="A2753" s="42"/>
      <c r="B2753" s="63"/>
      <c r="C2753" s="42"/>
      <c r="D2753" s="42"/>
    </row>
    <row r="2754" spans="1:4" x14ac:dyDescent="0.25">
      <c r="A2754" s="42"/>
      <c r="B2754" s="63"/>
      <c r="C2754" s="42"/>
      <c r="D2754" s="42"/>
    </row>
    <row r="2755" spans="1:4" x14ac:dyDescent="0.25">
      <c r="A2755" s="42"/>
      <c r="B2755" s="63"/>
      <c r="C2755" s="42"/>
      <c r="D2755" s="42"/>
    </row>
    <row r="2756" spans="1:4" x14ac:dyDescent="0.25">
      <c r="A2756" s="42"/>
      <c r="B2756" s="63"/>
      <c r="C2756" s="42"/>
      <c r="D2756" s="42"/>
    </row>
    <row r="2757" spans="1:4" x14ac:dyDescent="0.25">
      <c r="A2757" s="42"/>
      <c r="B2757" s="63"/>
      <c r="C2757" s="42"/>
      <c r="D2757" s="42"/>
    </row>
    <row r="2758" spans="1:4" x14ac:dyDescent="0.25">
      <c r="A2758" s="42"/>
      <c r="B2758" s="63"/>
      <c r="C2758" s="42"/>
      <c r="D2758" s="42"/>
    </row>
    <row r="2759" spans="1:4" x14ac:dyDescent="0.25">
      <c r="A2759" s="42"/>
      <c r="B2759" s="63"/>
      <c r="C2759" s="42"/>
      <c r="D2759" s="42"/>
    </row>
    <row r="2760" spans="1:4" x14ac:dyDescent="0.25">
      <c r="A2760" s="42"/>
      <c r="B2760" s="63"/>
      <c r="C2760" s="42"/>
      <c r="D2760" s="42"/>
    </row>
    <row r="2761" spans="1:4" x14ac:dyDescent="0.25">
      <c r="A2761" s="42"/>
      <c r="B2761" s="63"/>
      <c r="C2761" s="42"/>
      <c r="D2761" s="42"/>
    </row>
    <row r="2762" spans="1:4" x14ac:dyDescent="0.25">
      <c r="A2762" s="42"/>
      <c r="B2762" s="63"/>
      <c r="C2762" s="42"/>
      <c r="D2762" s="42"/>
    </row>
    <row r="2763" spans="1:4" x14ac:dyDescent="0.25">
      <c r="A2763" s="42"/>
      <c r="B2763" s="63"/>
      <c r="C2763" s="42"/>
      <c r="D2763" s="42"/>
    </row>
    <row r="2764" spans="1:4" x14ac:dyDescent="0.25">
      <c r="A2764" s="42"/>
      <c r="B2764" s="63"/>
      <c r="C2764" s="42"/>
      <c r="D2764" s="42"/>
    </row>
    <row r="2765" spans="1:4" x14ac:dyDescent="0.25">
      <c r="A2765" s="42"/>
      <c r="B2765" s="63"/>
      <c r="C2765" s="42"/>
      <c r="D2765" s="42"/>
    </row>
    <row r="2766" spans="1:4" x14ac:dyDescent="0.25">
      <c r="A2766" s="42"/>
      <c r="B2766" s="63"/>
      <c r="C2766" s="42"/>
      <c r="D2766" s="42"/>
    </row>
    <row r="2767" spans="1:4" x14ac:dyDescent="0.25">
      <c r="A2767" s="42"/>
      <c r="B2767" s="63"/>
      <c r="C2767" s="42"/>
      <c r="D2767" s="42"/>
    </row>
    <row r="2768" spans="1:4" x14ac:dyDescent="0.25">
      <c r="A2768" s="42"/>
      <c r="B2768" s="63"/>
      <c r="C2768" s="42"/>
      <c r="D2768" s="42"/>
    </row>
    <row r="2769" spans="1:4" x14ac:dyDescent="0.25">
      <c r="A2769" s="42"/>
      <c r="B2769" s="63"/>
      <c r="C2769" s="42"/>
      <c r="D2769" s="42"/>
    </row>
    <row r="2770" spans="1:4" x14ac:dyDescent="0.25">
      <c r="A2770" s="42"/>
      <c r="B2770" s="63"/>
      <c r="C2770" s="42"/>
      <c r="D2770" s="42"/>
    </row>
    <row r="2771" spans="1:4" x14ac:dyDescent="0.25">
      <c r="A2771" s="42"/>
      <c r="B2771" s="63"/>
      <c r="C2771" s="42"/>
      <c r="D2771" s="42"/>
    </row>
    <row r="2772" spans="1:4" x14ac:dyDescent="0.25">
      <c r="A2772" s="42"/>
      <c r="B2772" s="63"/>
      <c r="C2772" s="42"/>
      <c r="D2772" s="42"/>
    </row>
    <row r="2773" spans="1:4" x14ac:dyDescent="0.25">
      <c r="A2773" s="42"/>
      <c r="B2773" s="63"/>
      <c r="C2773" s="42"/>
      <c r="D2773" s="42"/>
    </row>
    <row r="2774" spans="1:4" x14ac:dyDescent="0.25">
      <c r="A2774" s="42"/>
      <c r="B2774" s="63"/>
      <c r="C2774" s="42"/>
      <c r="D2774" s="42"/>
    </row>
    <row r="2775" spans="1:4" x14ac:dyDescent="0.25">
      <c r="A2775" s="42"/>
      <c r="B2775" s="63"/>
      <c r="C2775" s="42"/>
      <c r="D2775" s="42"/>
    </row>
    <row r="2776" spans="1:4" x14ac:dyDescent="0.25">
      <c r="A2776" s="42"/>
      <c r="B2776" s="63"/>
      <c r="C2776" s="42"/>
      <c r="D2776" s="42"/>
    </row>
    <row r="2777" spans="1:4" x14ac:dyDescent="0.25">
      <c r="A2777" s="42"/>
      <c r="B2777" s="63"/>
      <c r="C2777" s="42"/>
      <c r="D2777" s="42"/>
    </row>
    <row r="2778" spans="1:4" x14ac:dyDescent="0.25">
      <c r="A2778" s="42"/>
      <c r="B2778" s="63"/>
      <c r="C2778" s="42"/>
      <c r="D2778" s="42"/>
    </row>
    <row r="2779" spans="1:4" x14ac:dyDescent="0.25">
      <c r="A2779" s="42"/>
      <c r="B2779" s="63"/>
      <c r="C2779" s="42"/>
      <c r="D2779" s="42"/>
    </row>
    <row r="2780" spans="1:4" x14ac:dyDescent="0.25">
      <c r="A2780" s="42"/>
      <c r="B2780" s="63"/>
      <c r="C2780" s="42"/>
      <c r="D2780" s="42"/>
    </row>
    <row r="2781" spans="1:4" x14ac:dyDescent="0.25">
      <c r="A2781" s="42"/>
      <c r="B2781" s="63"/>
      <c r="C2781" s="42"/>
      <c r="D2781" s="42"/>
    </row>
    <row r="2782" spans="1:4" x14ac:dyDescent="0.25">
      <c r="A2782" s="42"/>
      <c r="B2782" s="63"/>
      <c r="C2782" s="42"/>
      <c r="D2782" s="42"/>
    </row>
    <row r="2783" spans="1:4" x14ac:dyDescent="0.25">
      <c r="A2783" s="42"/>
      <c r="B2783" s="63"/>
      <c r="C2783" s="42"/>
      <c r="D2783" s="42"/>
    </row>
    <row r="2784" spans="1:4" x14ac:dyDescent="0.25">
      <c r="A2784" s="42"/>
      <c r="B2784" s="63"/>
      <c r="C2784" s="42"/>
      <c r="D2784" s="42"/>
    </row>
    <row r="2785" spans="1:4" x14ac:dyDescent="0.25">
      <c r="A2785" s="42"/>
      <c r="B2785" s="63"/>
      <c r="C2785" s="42"/>
      <c r="D2785" s="42"/>
    </row>
    <row r="2786" spans="1:4" x14ac:dyDescent="0.25">
      <c r="A2786" s="42"/>
      <c r="B2786" s="63"/>
      <c r="C2786" s="42"/>
      <c r="D2786" s="42"/>
    </row>
    <row r="2787" spans="1:4" x14ac:dyDescent="0.25">
      <c r="A2787" s="42"/>
      <c r="B2787" s="63"/>
      <c r="C2787" s="42"/>
      <c r="D2787" s="42"/>
    </row>
    <row r="2788" spans="1:4" x14ac:dyDescent="0.25">
      <c r="A2788" s="42"/>
      <c r="B2788" s="63"/>
      <c r="C2788" s="42"/>
      <c r="D2788" s="42"/>
    </row>
    <row r="2789" spans="1:4" x14ac:dyDescent="0.25">
      <c r="A2789" s="42"/>
      <c r="B2789" s="63"/>
      <c r="C2789" s="42"/>
      <c r="D2789" s="42"/>
    </row>
    <row r="2790" spans="1:4" x14ac:dyDescent="0.25">
      <c r="A2790" s="42"/>
      <c r="B2790" s="63"/>
      <c r="C2790" s="42"/>
      <c r="D2790" s="42"/>
    </row>
    <row r="2791" spans="1:4" x14ac:dyDescent="0.25">
      <c r="A2791" s="42"/>
      <c r="B2791" s="63"/>
      <c r="C2791" s="42"/>
      <c r="D2791" s="42"/>
    </row>
    <row r="2792" spans="1:4" x14ac:dyDescent="0.25">
      <c r="A2792" s="42"/>
      <c r="B2792" s="63"/>
      <c r="C2792" s="42"/>
      <c r="D2792" s="42"/>
    </row>
    <row r="2793" spans="1:4" x14ac:dyDescent="0.25">
      <c r="A2793" s="42"/>
      <c r="B2793" s="63"/>
      <c r="C2793" s="42"/>
      <c r="D2793" s="42"/>
    </row>
    <row r="2794" spans="1:4" x14ac:dyDescent="0.25">
      <c r="A2794" s="42"/>
      <c r="B2794" s="63"/>
      <c r="C2794" s="42"/>
      <c r="D2794" s="42"/>
    </row>
    <row r="2795" spans="1:4" x14ac:dyDescent="0.25">
      <c r="A2795" s="42"/>
      <c r="B2795" s="63"/>
      <c r="C2795" s="42"/>
      <c r="D2795" s="42"/>
    </row>
    <row r="2796" spans="1:4" x14ac:dyDescent="0.25">
      <c r="A2796" s="42"/>
      <c r="B2796" s="63"/>
      <c r="C2796" s="42"/>
      <c r="D2796" s="42"/>
    </row>
    <row r="2797" spans="1:4" x14ac:dyDescent="0.25">
      <c r="A2797" s="42"/>
      <c r="B2797" s="63"/>
      <c r="C2797" s="42"/>
      <c r="D2797" s="42"/>
    </row>
    <row r="2798" spans="1:4" x14ac:dyDescent="0.25">
      <c r="A2798" s="42"/>
      <c r="B2798" s="63"/>
      <c r="C2798" s="42"/>
      <c r="D2798" s="42"/>
    </row>
    <row r="2799" spans="1:4" x14ac:dyDescent="0.25">
      <c r="A2799" s="42"/>
      <c r="B2799" s="63"/>
      <c r="C2799" s="42"/>
      <c r="D2799" s="42"/>
    </row>
    <row r="2800" spans="1:4" x14ac:dyDescent="0.25">
      <c r="A2800" s="42"/>
      <c r="B2800" s="63"/>
      <c r="C2800" s="42"/>
      <c r="D2800" s="42"/>
    </row>
    <row r="2801" spans="1:4" x14ac:dyDescent="0.25">
      <c r="A2801" s="42"/>
      <c r="B2801" s="63"/>
      <c r="C2801" s="42"/>
      <c r="D2801" s="42"/>
    </row>
    <row r="2802" spans="1:4" x14ac:dyDescent="0.25">
      <c r="A2802" s="42"/>
      <c r="B2802" s="63"/>
      <c r="C2802" s="42"/>
      <c r="D2802" s="42"/>
    </row>
    <row r="2803" spans="1:4" x14ac:dyDescent="0.25">
      <c r="A2803" s="42"/>
      <c r="B2803" s="63"/>
      <c r="C2803" s="42"/>
      <c r="D2803" s="42"/>
    </row>
    <row r="2804" spans="1:4" x14ac:dyDescent="0.25">
      <c r="A2804" s="42"/>
      <c r="B2804" s="63"/>
      <c r="C2804" s="42"/>
      <c r="D2804" s="42"/>
    </row>
    <row r="2805" spans="1:4" x14ac:dyDescent="0.25">
      <c r="A2805" s="42"/>
      <c r="B2805" s="63"/>
      <c r="C2805" s="42"/>
      <c r="D2805" s="42"/>
    </row>
    <row r="2806" spans="1:4" x14ac:dyDescent="0.25">
      <c r="A2806" s="42"/>
      <c r="B2806" s="63"/>
      <c r="C2806" s="42"/>
      <c r="D2806" s="42"/>
    </row>
    <row r="2807" spans="1:4" x14ac:dyDescent="0.25">
      <c r="A2807" s="42"/>
      <c r="B2807" s="63"/>
      <c r="C2807" s="42"/>
      <c r="D2807" s="42"/>
    </row>
    <row r="2808" spans="1:4" x14ac:dyDescent="0.25">
      <c r="A2808" s="42"/>
      <c r="B2808" s="63"/>
      <c r="C2808" s="42"/>
      <c r="D2808" s="42"/>
    </row>
    <row r="2809" spans="1:4" x14ac:dyDescent="0.25">
      <c r="A2809" s="42"/>
      <c r="B2809" s="63"/>
      <c r="C2809" s="42"/>
      <c r="D2809" s="42"/>
    </row>
    <row r="2810" spans="1:4" x14ac:dyDescent="0.25">
      <c r="A2810" s="42"/>
      <c r="B2810" s="63"/>
      <c r="C2810" s="42"/>
      <c r="D2810" s="42"/>
    </row>
    <row r="2811" spans="1:4" x14ac:dyDescent="0.25">
      <c r="A2811" s="42"/>
      <c r="B2811" s="63"/>
      <c r="C2811" s="42"/>
      <c r="D2811" s="42"/>
    </row>
    <row r="2812" spans="1:4" x14ac:dyDescent="0.25">
      <c r="A2812" s="42"/>
      <c r="B2812" s="63"/>
      <c r="C2812" s="42"/>
      <c r="D2812" s="42"/>
    </row>
    <row r="2813" spans="1:4" x14ac:dyDescent="0.25">
      <c r="A2813" s="42"/>
      <c r="B2813" s="63"/>
      <c r="C2813" s="42"/>
      <c r="D2813" s="42"/>
    </row>
    <row r="2814" spans="1:4" x14ac:dyDescent="0.25">
      <c r="A2814" s="42"/>
      <c r="B2814" s="63"/>
      <c r="C2814" s="42"/>
      <c r="D2814" s="42"/>
    </row>
    <row r="2815" spans="1:4" x14ac:dyDescent="0.25">
      <c r="A2815" s="42"/>
      <c r="B2815" s="63"/>
      <c r="C2815" s="42"/>
      <c r="D2815" s="42"/>
    </row>
    <row r="2816" spans="1:4" x14ac:dyDescent="0.25">
      <c r="A2816" s="42"/>
      <c r="B2816" s="63"/>
      <c r="C2816" s="42"/>
      <c r="D2816" s="42"/>
    </row>
    <row r="2817" spans="1:4" x14ac:dyDescent="0.25">
      <c r="A2817" s="42"/>
      <c r="B2817" s="63"/>
      <c r="C2817" s="42"/>
      <c r="D2817" s="42"/>
    </row>
    <row r="2818" spans="1:4" x14ac:dyDescent="0.25">
      <c r="A2818" s="42"/>
      <c r="B2818" s="63"/>
      <c r="C2818" s="42"/>
      <c r="D2818" s="42"/>
    </row>
    <row r="2819" spans="1:4" x14ac:dyDescent="0.25">
      <c r="A2819" s="42"/>
      <c r="B2819" s="63"/>
      <c r="C2819" s="42"/>
      <c r="D2819" s="42"/>
    </row>
    <row r="2820" spans="1:4" x14ac:dyDescent="0.25">
      <c r="A2820" s="42"/>
      <c r="B2820" s="63"/>
      <c r="C2820" s="42"/>
      <c r="D2820" s="42"/>
    </row>
    <row r="2821" spans="1:4" x14ac:dyDescent="0.25">
      <c r="A2821" s="42"/>
      <c r="B2821" s="63"/>
      <c r="C2821" s="42"/>
      <c r="D2821" s="42"/>
    </row>
    <row r="2822" spans="1:4" x14ac:dyDescent="0.25">
      <c r="A2822" s="42"/>
      <c r="B2822" s="63"/>
      <c r="C2822" s="42"/>
      <c r="D2822" s="42"/>
    </row>
    <row r="2823" spans="1:4" x14ac:dyDescent="0.25">
      <c r="A2823" s="42"/>
      <c r="B2823" s="63"/>
      <c r="C2823" s="42"/>
      <c r="D2823" s="42"/>
    </row>
    <row r="2824" spans="1:4" x14ac:dyDescent="0.25">
      <c r="A2824" s="42"/>
      <c r="B2824" s="63"/>
      <c r="C2824" s="42"/>
      <c r="D2824" s="42"/>
    </row>
    <row r="2825" spans="1:4" x14ac:dyDescent="0.25">
      <c r="A2825" s="42"/>
      <c r="B2825" s="63"/>
      <c r="C2825" s="42"/>
      <c r="D2825" s="42"/>
    </row>
    <row r="2826" spans="1:4" x14ac:dyDescent="0.25">
      <c r="A2826" s="42"/>
      <c r="B2826" s="63"/>
      <c r="C2826" s="42"/>
      <c r="D2826" s="42"/>
    </row>
    <row r="2827" spans="1:4" x14ac:dyDescent="0.25">
      <c r="A2827" s="42"/>
      <c r="B2827" s="63"/>
      <c r="C2827" s="42"/>
      <c r="D2827" s="42"/>
    </row>
    <row r="2828" spans="1:4" x14ac:dyDescent="0.25">
      <c r="A2828" s="42"/>
      <c r="B2828" s="63"/>
      <c r="C2828" s="42"/>
      <c r="D2828" s="42"/>
    </row>
    <row r="2829" spans="1:4" x14ac:dyDescent="0.25">
      <c r="A2829" s="42"/>
      <c r="B2829" s="63"/>
      <c r="C2829" s="42"/>
      <c r="D2829" s="42"/>
    </row>
    <row r="2830" spans="1:4" x14ac:dyDescent="0.25">
      <c r="A2830" s="42"/>
      <c r="B2830" s="63"/>
      <c r="C2830" s="42"/>
      <c r="D2830" s="42"/>
    </row>
    <row r="2831" spans="1:4" x14ac:dyDescent="0.25">
      <c r="A2831" s="42"/>
      <c r="B2831" s="63"/>
      <c r="C2831" s="42"/>
      <c r="D2831" s="42"/>
    </row>
    <row r="2832" spans="1:4" x14ac:dyDescent="0.25">
      <c r="A2832" s="42"/>
      <c r="B2832" s="63"/>
      <c r="C2832" s="42"/>
      <c r="D2832" s="42"/>
    </row>
    <row r="2833" spans="1:4" x14ac:dyDescent="0.25">
      <c r="A2833" s="42"/>
      <c r="B2833" s="63"/>
      <c r="C2833" s="42"/>
      <c r="D2833" s="42"/>
    </row>
    <row r="2834" spans="1:4" x14ac:dyDescent="0.25">
      <c r="A2834" s="42"/>
      <c r="B2834" s="63"/>
      <c r="C2834" s="42"/>
      <c r="D2834" s="42"/>
    </row>
    <row r="2835" spans="1:4" x14ac:dyDescent="0.25">
      <c r="A2835" s="42"/>
      <c r="B2835" s="63"/>
      <c r="C2835" s="42"/>
      <c r="D2835" s="42"/>
    </row>
    <row r="2836" spans="1:4" x14ac:dyDescent="0.25">
      <c r="A2836" s="42"/>
      <c r="B2836" s="63"/>
      <c r="C2836" s="42"/>
      <c r="D2836" s="42"/>
    </row>
    <row r="2837" spans="1:4" x14ac:dyDescent="0.25">
      <c r="A2837" s="42"/>
      <c r="B2837" s="63"/>
      <c r="C2837" s="42"/>
      <c r="D2837" s="42"/>
    </row>
    <row r="2838" spans="1:4" x14ac:dyDescent="0.25">
      <c r="A2838" s="42"/>
      <c r="B2838" s="63"/>
      <c r="C2838" s="42"/>
      <c r="D2838" s="42"/>
    </row>
    <row r="2839" spans="1:4" x14ac:dyDescent="0.25">
      <c r="A2839" s="42"/>
      <c r="B2839" s="63"/>
      <c r="C2839" s="42"/>
      <c r="D2839" s="42"/>
    </row>
    <row r="2840" spans="1:4" x14ac:dyDescent="0.25">
      <c r="A2840" s="42"/>
      <c r="B2840" s="63"/>
      <c r="C2840" s="42"/>
      <c r="D2840" s="42"/>
    </row>
    <row r="2841" spans="1:4" x14ac:dyDescent="0.25">
      <c r="A2841" s="42"/>
      <c r="B2841" s="63"/>
      <c r="C2841" s="42"/>
      <c r="D2841" s="42"/>
    </row>
    <row r="2842" spans="1:4" x14ac:dyDescent="0.25">
      <c r="A2842" s="42"/>
      <c r="B2842" s="63"/>
      <c r="C2842" s="42"/>
      <c r="D2842" s="42"/>
    </row>
    <row r="2843" spans="1:4" x14ac:dyDescent="0.25">
      <c r="A2843" s="42"/>
      <c r="B2843" s="63"/>
      <c r="C2843" s="42"/>
      <c r="D2843" s="42"/>
    </row>
    <row r="2844" spans="1:4" x14ac:dyDescent="0.25">
      <c r="A2844" s="42"/>
      <c r="B2844" s="63"/>
      <c r="C2844" s="42"/>
      <c r="D2844" s="42"/>
    </row>
    <row r="2845" spans="1:4" x14ac:dyDescent="0.25">
      <c r="A2845" s="42"/>
      <c r="B2845" s="63"/>
      <c r="C2845" s="42"/>
      <c r="D2845" s="42"/>
    </row>
    <row r="2846" spans="1:4" x14ac:dyDescent="0.25">
      <c r="A2846" s="42"/>
      <c r="B2846" s="63"/>
      <c r="C2846" s="42"/>
      <c r="D2846" s="42"/>
    </row>
    <row r="2847" spans="1:4" x14ac:dyDescent="0.25">
      <c r="A2847" s="42"/>
      <c r="B2847" s="63"/>
      <c r="C2847" s="42"/>
      <c r="D2847" s="42"/>
    </row>
    <row r="2848" spans="1:4" x14ac:dyDescent="0.25">
      <c r="A2848" s="42"/>
      <c r="B2848" s="63"/>
      <c r="C2848" s="42"/>
      <c r="D2848" s="42"/>
    </row>
    <row r="2849" spans="1:4" x14ac:dyDescent="0.25">
      <c r="A2849" s="42"/>
      <c r="B2849" s="63"/>
      <c r="C2849" s="42"/>
      <c r="D2849" s="42"/>
    </row>
    <row r="2850" spans="1:4" x14ac:dyDescent="0.25">
      <c r="A2850" s="42"/>
      <c r="B2850" s="63"/>
      <c r="C2850" s="42"/>
      <c r="D2850" s="42"/>
    </row>
    <row r="2851" spans="1:4" x14ac:dyDescent="0.25">
      <c r="A2851" s="42"/>
      <c r="B2851" s="63"/>
      <c r="C2851" s="42"/>
      <c r="D2851" s="42"/>
    </row>
    <row r="2852" spans="1:4" x14ac:dyDescent="0.25">
      <c r="A2852" s="42"/>
      <c r="B2852" s="63"/>
      <c r="C2852" s="42"/>
      <c r="D2852" s="42"/>
    </row>
    <row r="2853" spans="1:4" x14ac:dyDescent="0.25">
      <c r="A2853" s="42"/>
      <c r="B2853" s="63"/>
      <c r="C2853" s="42"/>
      <c r="D2853" s="42"/>
    </row>
    <row r="2854" spans="1:4" x14ac:dyDescent="0.25">
      <c r="A2854" s="42"/>
      <c r="B2854" s="63"/>
      <c r="C2854" s="42"/>
      <c r="D2854" s="42"/>
    </row>
    <row r="2855" spans="1:4" x14ac:dyDescent="0.25">
      <c r="A2855" s="42"/>
      <c r="B2855" s="63"/>
      <c r="C2855" s="42"/>
      <c r="D2855" s="42"/>
    </row>
    <row r="2856" spans="1:4" x14ac:dyDescent="0.25">
      <c r="A2856" s="42"/>
      <c r="B2856" s="63"/>
      <c r="C2856" s="42"/>
      <c r="D2856" s="42"/>
    </row>
    <row r="2857" spans="1:4" x14ac:dyDescent="0.25">
      <c r="A2857" s="42"/>
      <c r="B2857" s="63"/>
      <c r="C2857" s="42"/>
      <c r="D2857" s="42"/>
    </row>
    <row r="2858" spans="1:4" x14ac:dyDescent="0.25">
      <c r="A2858" s="42"/>
      <c r="B2858" s="63"/>
      <c r="C2858" s="42"/>
      <c r="D2858" s="42"/>
    </row>
    <row r="2859" spans="1:4" x14ac:dyDescent="0.25">
      <c r="A2859" s="42"/>
      <c r="B2859" s="63"/>
      <c r="C2859" s="42"/>
      <c r="D2859" s="42"/>
    </row>
    <row r="2860" spans="1:4" x14ac:dyDescent="0.25">
      <c r="A2860" s="42"/>
      <c r="B2860" s="63"/>
      <c r="C2860" s="42"/>
      <c r="D2860" s="42"/>
    </row>
    <row r="2861" spans="1:4" x14ac:dyDescent="0.25">
      <c r="A2861" s="42"/>
      <c r="B2861" s="63"/>
      <c r="C2861" s="42"/>
      <c r="D2861" s="42"/>
    </row>
    <row r="2862" spans="1:4" x14ac:dyDescent="0.25">
      <c r="A2862" s="42"/>
      <c r="B2862" s="63"/>
      <c r="C2862" s="42"/>
      <c r="D2862" s="42"/>
    </row>
    <row r="2863" spans="1:4" x14ac:dyDescent="0.25">
      <c r="A2863" s="42"/>
      <c r="B2863" s="63"/>
      <c r="C2863" s="42"/>
      <c r="D2863" s="42"/>
    </row>
    <row r="2864" spans="1:4" x14ac:dyDescent="0.25">
      <c r="A2864" s="42"/>
      <c r="B2864" s="63"/>
      <c r="C2864" s="42"/>
      <c r="D2864" s="42"/>
    </row>
    <row r="2865" spans="1:4" x14ac:dyDescent="0.25">
      <c r="A2865" s="42"/>
      <c r="B2865" s="63"/>
      <c r="C2865" s="42"/>
      <c r="D2865" s="42"/>
    </row>
    <row r="2866" spans="1:4" x14ac:dyDescent="0.25">
      <c r="A2866" s="42"/>
      <c r="B2866" s="63"/>
      <c r="C2866" s="42"/>
      <c r="D2866" s="42"/>
    </row>
    <row r="2867" spans="1:4" x14ac:dyDescent="0.25">
      <c r="A2867" s="42"/>
      <c r="B2867" s="63"/>
      <c r="C2867" s="42"/>
      <c r="D2867" s="42"/>
    </row>
    <row r="2868" spans="1:4" x14ac:dyDescent="0.25">
      <c r="A2868" s="42"/>
      <c r="B2868" s="63"/>
      <c r="C2868" s="42"/>
      <c r="D2868" s="42"/>
    </row>
    <row r="2869" spans="1:4" x14ac:dyDescent="0.25">
      <c r="A2869" s="42"/>
      <c r="B2869" s="63"/>
      <c r="C2869" s="42"/>
      <c r="D2869" s="42"/>
    </row>
    <row r="2870" spans="1:4" x14ac:dyDescent="0.25">
      <c r="A2870" s="42"/>
      <c r="B2870" s="63"/>
      <c r="C2870" s="42"/>
      <c r="D2870" s="42"/>
    </row>
    <row r="2871" spans="1:4" x14ac:dyDescent="0.25">
      <c r="A2871" s="42"/>
      <c r="B2871" s="63"/>
      <c r="C2871" s="42"/>
      <c r="D2871" s="42"/>
    </row>
    <row r="2872" spans="1:4" x14ac:dyDescent="0.25">
      <c r="A2872" s="42"/>
      <c r="B2872" s="63"/>
      <c r="C2872" s="42"/>
      <c r="D2872" s="42"/>
    </row>
    <row r="2873" spans="1:4" x14ac:dyDescent="0.25">
      <c r="A2873" s="42"/>
      <c r="B2873" s="63"/>
      <c r="C2873" s="42"/>
      <c r="D2873" s="42"/>
    </row>
    <row r="2874" spans="1:4" x14ac:dyDescent="0.25">
      <c r="A2874" s="42"/>
      <c r="B2874" s="63"/>
      <c r="C2874" s="42"/>
      <c r="D2874" s="42"/>
    </row>
    <row r="2875" spans="1:4" x14ac:dyDescent="0.25">
      <c r="A2875" s="42"/>
      <c r="B2875" s="63"/>
      <c r="C2875" s="42"/>
      <c r="D2875" s="42"/>
    </row>
    <row r="2876" spans="1:4" x14ac:dyDescent="0.25">
      <c r="A2876" s="42"/>
      <c r="B2876" s="63"/>
      <c r="C2876" s="42"/>
      <c r="D2876" s="42"/>
    </row>
    <row r="2877" spans="1:4" x14ac:dyDescent="0.25">
      <c r="A2877" s="42"/>
      <c r="B2877" s="63"/>
      <c r="C2877" s="42"/>
      <c r="D2877" s="42"/>
    </row>
    <row r="2878" spans="1:4" x14ac:dyDescent="0.25">
      <c r="A2878" s="42"/>
      <c r="B2878" s="63"/>
      <c r="C2878" s="42"/>
      <c r="D2878" s="42"/>
    </row>
    <row r="2879" spans="1:4" x14ac:dyDescent="0.25">
      <c r="A2879" s="42"/>
      <c r="B2879" s="63"/>
      <c r="C2879" s="42"/>
      <c r="D2879" s="42"/>
    </row>
    <row r="2880" spans="1:4" x14ac:dyDescent="0.25">
      <c r="A2880" s="42"/>
      <c r="B2880" s="63"/>
      <c r="C2880" s="42"/>
      <c r="D2880" s="42"/>
    </row>
    <row r="2881" spans="1:4" x14ac:dyDescent="0.25">
      <c r="A2881" s="42"/>
      <c r="B2881" s="63"/>
      <c r="C2881" s="42"/>
      <c r="D2881" s="42"/>
    </row>
    <row r="2882" spans="1:4" x14ac:dyDescent="0.25">
      <c r="A2882" s="42"/>
      <c r="B2882" s="63"/>
      <c r="C2882" s="42"/>
      <c r="D2882" s="42"/>
    </row>
    <row r="2883" spans="1:4" x14ac:dyDescent="0.25">
      <c r="A2883" s="42"/>
      <c r="B2883" s="63"/>
      <c r="C2883" s="42"/>
      <c r="D2883" s="42"/>
    </row>
    <row r="2884" spans="1:4" x14ac:dyDescent="0.25">
      <c r="A2884" s="42"/>
      <c r="B2884" s="63"/>
      <c r="C2884" s="42"/>
      <c r="D2884" s="42"/>
    </row>
    <row r="2885" spans="1:4" x14ac:dyDescent="0.25">
      <c r="A2885" s="42"/>
      <c r="B2885" s="63"/>
      <c r="C2885" s="42"/>
      <c r="D2885" s="42"/>
    </row>
    <row r="2886" spans="1:4" x14ac:dyDescent="0.25">
      <c r="A2886" s="42"/>
      <c r="B2886" s="63"/>
      <c r="C2886" s="42"/>
      <c r="D2886" s="42"/>
    </row>
    <row r="2887" spans="1:4" x14ac:dyDescent="0.25">
      <c r="A2887" s="42"/>
      <c r="B2887" s="63"/>
      <c r="C2887" s="42"/>
      <c r="D2887" s="42"/>
    </row>
    <row r="2888" spans="1:4" x14ac:dyDescent="0.25">
      <c r="A2888" s="42"/>
      <c r="B2888" s="63"/>
      <c r="C2888" s="42"/>
      <c r="D2888" s="42"/>
    </row>
    <row r="2889" spans="1:4" x14ac:dyDescent="0.25">
      <c r="A2889" s="42"/>
      <c r="B2889" s="63"/>
      <c r="C2889" s="42"/>
      <c r="D2889" s="42"/>
    </row>
    <row r="2890" spans="1:4" x14ac:dyDescent="0.25">
      <c r="A2890" s="42"/>
      <c r="B2890" s="63"/>
      <c r="C2890" s="42"/>
      <c r="D2890" s="42"/>
    </row>
    <row r="2891" spans="1:4" x14ac:dyDescent="0.25">
      <c r="A2891" s="42"/>
      <c r="B2891" s="63"/>
      <c r="C2891" s="42"/>
      <c r="D2891" s="42"/>
    </row>
    <row r="2892" spans="1:4" x14ac:dyDescent="0.25">
      <c r="A2892" s="42"/>
      <c r="B2892" s="63"/>
      <c r="C2892" s="42"/>
      <c r="D2892" s="42"/>
    </row>
    <row r="2893" spans="1:4" x14ac:dyDescent="0.25">
      <c r="A2893" s="42"/>
      <c r="B2893" s="63"/>
      <c r="C2893" s="42"/>
      <c r="D2893" s="42"/>
    </row>
    <row r="2894" spans="1:4" x14ac:dyDescent="0.25">
      <c r="A2894" s="42"/>
      <c r="B2894" s="63"/>
      <c r="C2894" s="42"/>
      <c r="D2894" s="42"/>
    </row>
    <row r="2895" spans="1:4" x14ac:dyDescent="0.25">
      <c r="A2895" s="42"/>
      <c r="B2895" s="63"/>
      <c r="C2895" s="42"/>
      <c r="D2895" s="42"/>
    </row>
    <row r="2896" spans="1:4" x14ac:dyDescent="0.25">
      <c r="A2896" s="42"/>
      <c r="B2896" s="63"/>
      <c r="C2896" s="42"/>
      <c r="D2896" s="42"/>
    </row>
    <row r="2897" spans="1:4" x14ac:dyDescent="0.25">
      <c r="A2897" s="42"/>
      <c r="B2897" s="63"/>
      <c r="C2897" s="42"/>
      <c r="D2897" s="42"/>
    </row>
    <row r="2898" spans="1:4" x14ac:dyDescent="0.25">
      <c r="A2898" s="42"/>
      <c r="B2898" s="63"/>
      <c r="C2898" s="42"/>
      <c r="D2898" s="42"/>
    </row>
    <row r="2899" spans="1:4" x14ac:dyDescent="0.25">
      <c r="A2899" s="42"/>
      <c r="B2899" s="63"/>
      <c r="C2899" s="42"/>
      <c r="D2899" s="42"/>
    </row>
    <row r="2900" spans="1:4" x14ac:dyDescent="0.25">
      <c r="A2900" s="42"/>
      <c r="B2900" s="63"/>
      <c r="C2900" s="42"/>
      <c r="D2900" s="42"/>
    </row>
    <row r="2901" spans="1:4" x14ac:dyDescent="0.25">
      <c r="A2901" s="42"/>
      <c r="B2901" s="63"/>
      <c r="C2901" s="42"/>
      <c r="D2901" s="42"/>
    </row>
    <row r="2902" spans="1:4" x14ac:dyDescent="0.25">
      <c r="A2902" s="42"/>
      <c r="B2902" s="63"/>
      <c r="C2902" s="42"/>
      <c r="D2902" s="42"/>
    </row>
    <row r="2903" spans="1:4" x14ac:dyDescent="0.25">
      <c r="A2903" s="42"/>
      <c r="B2903" s="63"/>
      <c r="C2903" s="42"/>
      <c r="D2903" s="42"/>
    </row>
    <row r="2904" spans="1:4" x14ac:dyDescent="0.25">
      <c r="A2904" s="42"/>
      <c r="B2904" s="63"/>
      <c r="C2904" s="42"/>
      <c r="D2904" s="42"/>
    </row>
    <row r="2905" spans="1:4" x14ac:dyDescent="0.25">
      <c r="A2905" s="42"/>
      <c r="B2905" s="63"/>
      <c r="C2905" s="42"/>
      <c r="D2905" s="42"/>
    </row>
    <row r="2906" spans="1:4" x14ac:dyDescent="0.25">
      <c r="A2906" s="42"/>
      <c r="B2906" s="63"/>
      <c r="C2906" s="42"/>
      <c r="D2906" s="42"/>
    </row>
    <row r="2907" spans="1:4" x14ac:dyDescent="0.25">
      <c r="A2907" s="42"/>
      <c r="B2907" s="63"/>
      <c r="C2907" s="42"/>
      <c r="D2907" s="42"/>
    </row>
    <row r="2908" spans="1:4" x14ac:dyDescent="0.25">
      <c r="A2908" s="42"/>
      <c r="B2908" s="63"/>
      <c r="C2908" s="42"/>
      <c r="D2908" s="42"/>
    </row>
    <row r="2909" spans="1:4" x14ac:dyDescent="0.25">
      <c r="A2909" s="42"/>
      <c r="B2909" s="63"/>
      <c r="C2909" s="42"/>
      <c r="D2909" s="42"/>
    </row>
    <row r="2910" spans="1:4" x14ac:dyDescent="0.25">
      <c r="A2910" s="42"/>
      <c r="B2910" s="63"/>
      <c r="C2910" s="42"/>
      <c r="D2910" s="42"/>
    </row>
    <row r="2911" spans="1:4" x14ac:dyDescent="0.25">
      <c r="A2911" s="42"/>
      <c r="B2911" s="63"/>
      <c r="C2911" s="42"/>
      <c r="D2911" s="42"/>
    </row>
    <row r="2912" spans="1:4" x14ac:dyDescent="0.25">
      <c r="A2912" s="42"/>
      <c r="B2912" s="63"/>
      <c r="C2912" s="42"/>
      <c r="D2912" s="42"/>
    </row>
    <row r="2913" spans="1:4" x14ac:dyDescent="0.25">
      <c r="A2913" s="42"/>
      <c r="B2913" s="63"/>
      <c r="C2913" s="42"/>
      <c r="D2913" s="42"/>
    </row>
    <row r="2914" spans="1:4" x14ac:dyDescent="0.25">
      <c r="A2914" s="42"/>
      <c r="B2914" s="63"/>
      <c r="C2914" s="42"/>
      <c r="D2914" s="42"/>
    </row>
    <row r="2915" spans="1:4" x14ac:dyDescent="0.25">
      <c r="A2915" s="42"/>
      <c r="B2915" s="63"/>
      <c r="C2915" s="42"/>
      <c r="D2915" s="42"/>
    </row>
    <row r="2916" spans="1:4" x14ac:dyDescent="0.25">
      <c r="A2916" s="42"/>
      <c r="B2916" s="63"/>
      <c r="C2916" s="42"/>
      <c r="D2916" s="42"/>
    </row>
    <row r="2917" spans="1:4" x14ac:dyDescent="0.25">
      <c r="A2917" s="42"/>
      <c r="B2917" s="63"/>
      <c r="C2917" s="42"/>
      <c r="D2917" s="42"/>
    </row>
    <row r="2918" spans="1:4" x14ac:dyDescent="0.25">
      <c r="A2918" s="42"/>
      <c r="B2918" s="63"/>
      <c r="C2918" s="42"/>
      <c r="D2918" s="42"/>
    </row>
    <row r="2919" spans="1:4" x14ac:dyDescent="0.25">
      <c r="A2919" s="42"/>
      <c r="B2919" s="63"/>
      <c r="C2919" s="42"/>
      <c r="D2919" s="42"/>
    </row>
    <row r="2920" spans="1:4" x14ac:dyDescent="0.25">
      <c r="A2920" s="42"/>
      <c r="B2920" s="63"/>
      <c r="C2920" s="42"/>
      <c r="D2920" s="42"/>
    </row>
    <row r="2921" spans="1:4" x14ac:dyDescent="0.25">
      <c r="A2921" s="42"/>
      <c r="B2921" s="63"/>
      <c r="C2921" s="42"/>
      <c r="D2921" s="42"/>
    </row>
    <row r="2922" spans="1:4" x14ac:dyDescent="0.25">
      <c r="A2922" s="42"/>
      <c r="B2922" s="63"/>
      <c r="C2922" s="42"/>
      <c r="D2922" s="42"/>
    </row>
    <row r="2923" spans="1:4" x14ac:dyDescent="0.25">
      <c r="A2923" s="42"/>
      <c r="B2923" s="63"/>
      <c r="C2923" s="42"/>
      <c r="D2923" s="42"/>
    </row>
    <row r="2924" spans="1:4" x14ac:dyDescent="0.25">
      <c r="A2924" s="42"/>
      <c r="B2924" s="63"/>
      <c r="C2924" s="42"/>
      <c r="D2924" s="42"/>
    </row>
    <row r="2925" spans="1:4" x14ac:dyDescent="0.25">
      <c r="A2925" s="42"/>
      <c r="B2925" s="63"/>
      <c r="C2925" s="42"/>
      <c r="D2925" s="42"/>
    </row>
    <row r="2926" spans="1:4" x14ac:dyDescent="0.25">
      <c r="A2926" s="42"/>
      <c r="B2926" s="63"/>
      <c r="C2926" s="42"/>
      <c r="D2926" s="42"/>
    </row>
    <row r="2927" spans="1:4" x14ac:dyDescent="0.25">
      <c r="A2927" s="42"/>
      <c r="B2927" s="63"/>
      <c r="C2927" s="42"/>
      <c r="D2927" s="42"/>
    </row>
    <row r="2928" spans="1:4" x14ac:dyDescent="0.25">
      <c r="A2928" s="42"/>
      <c r="B2928" s="63"/>
      <c r="C2928" s="42"/>
      <c r="D2928" s="42"/>
    </row>
    <row r="2929" spans="1:4" x14ac:dyDescent="0.25">
      <c r="A2929" s="42"/>
      <c r="B2929" s="63"/>
      <c r="C2929" s="42"/>
      <c r="D2929" s="42"/>
    </row>
    <row r="2930" spans="1:4" x14ac:dyDescent="0.25">
      <c r="A2930" s="42"/>
      <c r="B2930" s="63"/>
      <c r="C2930" s="42"/>
      <c r="D2930" s="42"/>
    </row>
    <row r="2931" spans="1:4" x14ac:dyDescent="0.25">
      <c r="A2931" s="42"/>
      <c r="B2931" s="63"/>
      <c r="C2931" s="42"/>
      <c r="D2931" s="42"/>
    </row>
    <row r="2932" spans="1:4" x14ac:dyDescent="0.25">
      <c r="A2932" s="42"/>
      <c r="B2932" s="63"/>
      <c r="C2932" s="42"/>
      <c r="D2932" s="42"/>
    </row>
    <row r="2933" spans="1:4" x14ac:dyDescent="0.25">
      <c r="A2933" s="42"/>
      <c r="B2933" s="63"/>
      <c r="C2933" s="42"/>
      <c r="D2933" s="42"/>
    </row>
    <row r="2934" spans="1:4" x14ac:dyDescent="0.25">
      <c r="A2934" s="42"/>
      <c r="B2934" s="63"/>
      <c r="C2934" s="42"/>
      <c r="D2934" s="42"/>
    </row>
    <row r="2935" spans="1:4" x14ac:dyDescent="0.25">
      <c r="A2935" s="42"/>
      <c r="B2935" s="63"/>
      <c r="C2935" s="42"/>
      <c r="D2935" s="42"/>
    </row>
    <row r="2936" spans="1:4" x14ac:dyDescent="0.25">
      <c r="A2936" s="42"/>
      <c r="B2936" s="63"/>
      <c r="C2936" s="42"/>
      <c r="D2936" s="42"/>
    </row>
    <row r="2937" spans="1:4" x14ac:dyDescent="0.25">
      <c r="A2937" s="42"/>
      <c r="B2937" s="63"/>
      <c r="C2937" s="42"/>
      <c r="D2937" s="42"/>
    </row>
    <row r="2938" spans="1:4" x14ac:dyDescent="0.25">
      <c r="A2938" s="42"/>
      <c r="B2938" s="63"/>
      <c r="C2938" s="42"/>
      <c r="D2938" s="42"/>
    </row>
    <row r="2939" spans="1:4" x14ac:dyDescent="0.25">
      <c r="A2939" s="42"/>
      <c r="B2939" s="63"/>
      <c r="C2939" s="42"/>
      <c r="D2939" s="42"/>
    </row>
    <row r="2940" spans="1:4" x14ac:dyDescent="0.25">
      <c r="A2940" s="42"/>
      <c r="B2940" s="63"/>
      <c r="C2940" s="42"/>
      <c r="D2940" s="42"/>
    </row>
    <row r="2941" spans="1:4" x14ac:dyDescent="0.25">
      <c r="A2941" s="42"/>
      <c r="B2941" s="63"/>
      <c r="C2941" s="42"/>
      <c r="D2941" s="42"/>
    </row>
    <row r="2942" spans="1:4" x14ac:dyDescent="0.25">
      <c r="A2942" s="42"/>
      <c r="B2942" s="63"/>
      <c r="C2942" s="42"/>
      <c r="D2942" s="42"/>
    </row>
    <row r="2943" spans="1:4" x14ac:dyDescent="0.25">
      <c r="A2943" s="42"/>
      <c r="B2943" s="63"/>
      <c r="C2943" s="42"/>
      <c r="D2943" s="42"/>
    </row>
    <row r="2944" spans="1:4" x14ac:dyDescent="0.25">
      <c r="A2944" s="42"/>
      <c r="B2944" s="63"/>
      <c r="C2944" s="42"/>
      <c r="D2944" s="42"/>
    </row>
    <row r="2945" spans="1:4" x14ac:dyDescent="0.25">
      <c r="A2945" s="42"/>
      <c r="B2945" s="63"/>
      <c r="C2945" s="42"/>
      <c r="D2945" s="42"/>
    </row>
    <row r="2946" spans="1:4" x14ac:dyDescent="0.25">
      <c r="A2946" s="42"/>
      <c r="B2946" s="63"/>
      <c r="C2946" s="42"/>
      <c r="D2946" s="42"/>
    </row>
    <row r="2947" spans="1:4" x14ac:dyDescent="0.25">
      <c r="A2947" s="42"/>
      <c r="B2947" s="63"/>
      <c r="C2947" s="42"/>
      <c r="D2947" s="42"/>
    </row>
    <row r="2948" spans="1:4" x14ac:dyDescent="0.25">
      <c r="A2948" s="42"/>
      <c r="B2948" s="63"/>
      <c r="C2948" s="42"/>
      <c r="D2948" s="42"/>
    </row>
    <row r="2949" spans="1:4" x14ac:dyDescent="0.25">
      <c r="A2949" s="42"/>
      <c r="B2949" s="63"/>
      <c r="C2949" s="42"/>
      <c r="D2949" s="42"/>
    </row>
    <row r="2950" spans="1:4" x14ac:dyDescent="0.25">
      <c r="A2950" s="42"/>
      <c r="B2950" s="63"/>
      <c r="C2950" s="42"/>
      <c r="D2950" s="42"/>
    </row>
    <row r="2951" spans="1:4" x14ac:dyDescent="0.25">
      <c r="A2951" s="42"/>
      <c r="B2951" s="63"/>
      <c r="C2951" s="42"/>
      <c r="D2951" s="42"/>
    </row>
    <row r="2952" spans="1:4" x14ac:dyDescent="0.25">
      <c r="A2952" s="42"/>
      <c r="B2952" s="63"/>
      <c r="C2952" s="42"/>
      <c r="D2952" s="42"/>
    </row>
    <row r="2953" spans="1:4" x14ac:dyDescent="0.25">
      <c r="A2953" s="42"/>
      <c r="B2953" s="63"/>
      <c r="C2953" s="42"/>
      <c r="D2953" s="42"/>
    </row>
    <row r="2954" spans="1:4" x14ac:dyDescent="0.25">
      <c r="A2954" s="42"/>
      <c r="B2954" s="63"/>
      <c r="C2954" s="42"/>
      <c r="D2954" s="42"/>
    </row>
    <row r="2955" spans="1:4" x14ac:dyDescent="0.25">
      <c r="A2955" s="42"/>
      <c r="B2955" s="63"/>
      <c r="C2955" s="42"/>
      <c r="D2955" s="42"/>
    </row>
    <row r="2956" spans="1:4" x14ac:dyDescent="0.25">
      <c r="A2956" s="42"/>
      <c r="B2956" s="63"/>
      <c r="C2956" s="42"/>
      <c r="D2956" s="42"/>
    </row>
    <row r="2957" spans="1:4" x14ac:dyDescent="0.25">
      <c r="A2957" s="42"/>
      <c r="B2957" s="63"/>
      <c r="C2957" s="42"/>
      <c r="D2957" s="42"/>
    </row>
    <row r="2958" spans="1:4" x14ac:dyDescent="0.25">
      <c r="A2958" s="42"/>
      <c r="B2958" s="63"/>
      <c r="C2958" s="42"/>
      <c r="D2958" s="42"/>
    </row>
    <row r="2959" spans="1:4" x14ac:dyDescent="0.25">
      <c r="A2959" s="42"/>
      <c r="B2959" s="63"/>
      <c r="C2959" s="42"/>
      <c r="D2959" s="42"/>
    </row>
    <row r="2960" spans="1:4" x14ac:dyDescent="0.25">
      <c r="A2960" s="42"/>
      <c r="B2960" s="63"/>
      <c r="C2960" s="42"/>
      <c r="D2960" s="42"/>
    </row>
    <row r="2961" spans="1:4" x14ac:dyDescent="0.25">
      <c r="A2961" s="42"/>
      <c r="B2961" s="63"/>
      <c r="C2961" s="42"/>
      <c r="D2961" s="42"/>
    </row>
    <row r="2962" spans="1:4" x14ac:dyDescent="0.25">
      <c r="A2962" s="42"/>
      <c r="B2962" s="63"/>
      <c r="C2962" s="42"/>
      <c r="D2962" s="42"/>
    </row>
    <row r="2963" spans="1:4" x14ac:dyDescent="0.25">
      <c r="A2963" s="42"/>
      <c r="B2963" s="63"/>
      <c r="C2963" s="42"/>
      <c r="D2963" s="42"/>
    </row>
    <row r="2964" spans="1:4" x14ac:dyDescent="0.25">
      <c r="A2964" s="42"/>
      <c r="B2964" s="63"/>
      <c r="C2964" s="42"/>
      <c r="D2964" s="42"/>
    </row>
    <row r="2965" spans="1:4" x14ac:dyDescent="0.25">
      <c r="A2965" s="42"/>
      <c r="B2965" s="63"/>
      <c r="C2965" s="42"/>
      <c r="D2965" s="42"/>
    </row>
    <row r="2966" spans="1:4" x14ac:dyDescent="0.25">
      <c r="A2966" s="42"/>
      <c r="B2966" s="63"/>
      <c r="C2966" s="42"/>
      <c r="D2966" s="42"/>
    </row>
    <row r="2967" spans="1:4" x14ac:dyDescent="0.25">
      <c r="A2967" s="42"/>
      <c r="B2967" s="63"/>
      <c r="C2967" s="42"/>
      <c r="D2967" s="42"/>
    </row>
    <row r="2968" spans="1:4" x14ac:dyDescent="0.25">
      <c r="A2968" s="42"/>
      <c r="B2968" s="63"/>
      <c r="C2968" s="42"/>
      <c r="D2968" s="42"/>
    </row>
    <row r="2969" spans="1:4" x14ac:dyDescent="0.25">
      <c r="A2969" s="42"/>
      <c r="B2969" s="63"/>
      <c r="C2969" s="42"/>
      <c r="D2969" s="42"/>
    </row>
    <row r="2970" spans="1:4" x14ac:dyDescent="0.25">
      <c r="A2970" s="42"/>
      <c r="B2970" s="63"/>
      <c r="C2970" s="42"/>
      <c r="D2970" s="42"/>
    </row>
    <row r="2971" spans="1:4" x14ac:dyDescent="0.25">
      <c r="A2971" s="42"/>
      <c r="B2971" s="63"/>
      <c r="C2971" s="42"/>
      <c r="D2971" s="42"/>
    </row>
    <row r="2972" spans="1:4" x14ac:dyDescent="0.25">
      <c r="A2972" s="42"/>
      <c r="B2972" s="63"/>
      <c r="C2972" s="42"/>
      <c r="D2972" s="42"/>
    </row>
    <row r="2973" spans="1:4" x14ac:dyDescent="0.25">
      <c r="A2973" s="42"/>
      <c r="B2973" s="63"/>
      <c r="C2973" s="42"/>
      <c r="D2973" s="42"/>
    </row>
    <row r="2974" spans="1:4" x14ac:dyDescent="0.25">
      <c r="A2974" s="42"/>
      <c r="B2974" s="63"/>
      <c r="C2974" s="42"/>
      <c r="D2974" s="42"/>
    </row>
    <row r="2975" spans="1:4" x14ac:dyDescent="0.25">
      <c r="A2975" s="42"/>
      <c r="B2975" s="63"/>
      <c r="C2975" s="42"/>
      <c r="D2975" s="42"/>
    </row>
    <row r="2976" spans="1:4" x14ac:dyDescent="0.25">
      <c r="A2976" s="42"/>
      <c r="B2976" s="63"/>
      <c r="C2976" s="42"/>
      <c r="D2976" s="42"/>
    </row>
    <row r="2977" spans="1:4" x14ac:dyDescent="0.25">
      <c r="A2977" s="42"/>
      <c r="B2977" s="63"/>
      <c r="C2977" s="42"/>
      <c r="D2977" s="42"/>
    </row>
    <row r="2978" spans="1:4" x14ac:dyDescent="0.25">
      <c r="A2978" s="42"/>
      <c r="B2978" s="63"/>
      <c r="C2978" s="42"/>
      <c r="D2978" s="42"/>
    </row>
    <row r="2979" spans="1:4" x14ac:dyDescent="0.25">
      <c r="A2979" s="42"/>
      <c r="B2979" s="63"/>
      <c r="C2979" s="42"/>
      <c r="D2979" s="42"/>
    </row>
    <row r="2980" spans="1:4" x14ac:dyDescent="0.25">
      <c r="A2980" s="42"/>
      <c r="B2980" s="63"/>
      <c r="C2980" s="42"/>
      <c r="D2980" s="42"/>
    </row>
    <row r="2981" spans="1:4" x14ac:dyDescent="0.25">
      <c r="A2981" s="42"/>
      <c r="B2981" s="63"/>
      <c r="C2981" s="42"/>
      <c r="D2981" s="42"/>
    </row>
    <row r="2982" spans="1:4" x14ac:dyDescent="0.25">
      <c r="A2982" s="42"/>
      <c r="B2982" s="63"/>
      <c r="C2982" s="42"/>
      <c r="D2982" s="42"/>
    </row>
    <row r="2983" spans="1:4" x14ac:dyDescent="0.25">
      <c r="A2983" s="42"/>
      <c r="B2983" s="63"/>
      <c r="C2983" s="42"/>
      <c r="D2983" s="42"/>
    </row>
    <row r="2984" spans="1:4" x14ac:dyDescent="0.25">
      <c r="A2984" s="42"/>
      <c r="B2984" s="63"/>
      <c r="C2984" s="42"/>
      <c r="D2984" s="42"/>
    </row>
    <row r="2985" spans="1:4" x14ac:dyDescent="0.25">
      <c r="A2985" s="42"/>
      <c r="B2985" s="63"/>
      <c r="C2985" s="42"/>
      <c r="D2985" s="42"/>
    </row>
    <row r="2986" spans="1:4" x14ac:dyDescent="0.25">
      <c r="A2986" s="42"/>
      <c r="B2986" s="63"/>
      <c r="C2986" s="42"/>
      <c r="D2986" s="42"/>
    </row>
    <row r="2987" spans="1:4" x14ac:dyDescent="0.25">
      <c r="A2987" s="42"/>
      <c r="B2987" s="63"/>
      <c r="C2987" s="42"/>
      <c r="D2987" s="42"/>
    </row>
    <row r="2988" spans="1:4" x14ac:dyDescent="0.25">
      <c r="A2988" s="42"/>
      <c r="B2988" s="63"/>
      <c r="C2988" s="42"/>
      <c r="D2988" s="42"/>
    </row>
    <row r="2989" spans="1:4" x14ac:dyDescent="0.25">
      <c r="A2989" s="42"/>
      <c r="B2989" s="63"/>
      <c r="C2989" s="42"/>
      <c r="D2989" s="42"/>
    </row>
    <row r="2990" spans="1:4" x14ac:dyDescent="0.25">
      <c r="A2990" s="42"/>
      <c r="B2990" s="63"/>
      <c r="C2990" s="42"/>
      <c r="D2990" s="42"/>
    </row>
    <row r="2991" spans="1:4" x14ac:dyDescent="0.25">
      <c r="A2991" s="42"/>
      <c r="B2991" s="63"/>
      <c r="C2991" s="42"/>
      <c r="D2991" s="42"/>
    </row>
    <row r="2992" spans="1:4" x14ac:dyDescent="0.25">
      <c r="A2992" s="42"/>
      <c r="B2992" s="63"/>
      <c r="C2992" s="42"/>
      <c r="D2992" s="42"/>
    </row>
    <row r="2993" spans="1:4" x14ac:dyDescent="0.25">
      <c r="A2993" s="42"/>
      <c r="B2993" s="63"/>
      <c r="C2993" s="42"/>
      <c r="D2993" s="42"/>
    </row>
    <row r="2994" spans="1:4" x14ac:dyDescent="0.25">
      <c r="A2994" s="42"/>
      <c r="B2994" s="63"/>
      <c r="C2994" s="42"/>
      <c r="D2994" s="42"/>
    </row>
    <row r="2995" spans="1:4" x14ac:dyDescent="0.25">
      <c r="A2995" s="42"/>
      <c r="B2995" s="63"/>
      <c r="C2995" s="42"/>
      <c r="D2995" s="42"/>
    </row>
    <row r="2996" spans="1:4" x14ac:dyDescent="0.25">
      <c r="A2996" s="42"/>
      <c r="B2996" s="63"/>
      <c r="C2996" s="42"/>
      <c r="D2996" s="42"/>
    </row>
    <row r="2997" spans="1:4" x14ac:dyDescent="0.25">
      <c r="A2997" s="42"/>
      <c r="B2997" s="63"/>
      <c r="C2997" s="42"/>
      <c r="D2997" s="42"/>
    </row>
    <row r="2998" spans="1:4" x14ac:dyDescent="0.25">
      <c r="A2998" s="42"/>
      <c r="B2998" s="63"/>
      <c r="C2998" s="42"/>
      <c r="D2998" s="42"/>
    </row>
    <row r="2999" spans="1:4" x14ac:dyDescent="0.25">
      <c r="A2999" s="42"/>
      <c r="B2999" s="63"/>
      <c r="C2999" s="42"/>
      <c r="D2999" s="42"/>
    </row>
    <row r="3000" spans="1:4" x14ac:dyDescent="0.25">
      <c r="A3000" s="42"/>
      <c r="B3000" s="63"/>
      <c r="C3000" s="42"/>
      <c r="D3000" s="42"/>
    </row>
    <row r="3001" spans="1:4" x14ac:dyDescent="0.25">
      <c r="A3001" s="42"/>
      <c r="B3001" s="63"/>
      <c r="C3001" s="42"/>
      <c r="D3001" s="42"/>
    </row>
    <row r="3002" spans="1:4" x14ac:dyDescent="0.25">
      <c r="A3002" s="42"/>
      <c r="B3002" s="63"/>
      <c r="C3002" s="42"/>
      <c r="D3002" s="42"/>
    </row>
    <row r="3003" spans="1:4" x14ac:dyDescent="0.25">
      <c r="A3003" s="42"/>
      <c r="B3003" s="63"/>
      <c r="C3003" s="42"/>
      <c r="D3003" s="42"/>
    </row>
    <row r="3004" spans="1:4" x14ac:dyDescent="0.25">
      <c r="A3004" s="42"/>
      <c r="B3004" s="63"/>
      <c r="C3004" s="42"/>
      <c r="D3004" s="42"/>
    </row>
    <row r="3005" spans="1:4" x14ac:dyDescent="0.25">
      <c r="A3005" s="42"/>
      <c r="B3005" s="63"/>
      <c r="C3005" s="42"/>
      <c r="D3005" s="42"/>
    </row>
    <row r="3006" spans="1:4" x14ac:dyDescent="0.25">
      <c r="A3006" s="42"/>
      <c r="B3006" s="63"/>
      <c r="C3006" s="42"/>
      <c r="D3006" s="42"/>
    </row>
    <row r="3007" spans="1:4" x14ac:dyDescent="0.25">
      <c r="A3007" s="42"/>
      <c r="B3007" s="63"/>
      <c r="C3007" s="42"/>
      <c r="D3007" s="42"/>
    </row>
    <row r="3008" spans="1:4" x14ac:dyDescent="0.25">
      <c r="A3008" s="42"/>
      <c r="B3008" s="63"/>
      <c r="C3008" s="42"/>
      <c r="D3008" s="42"/>
    </row>
    <row r="3009" spans="1:4" x14ac:dyDescent="0.25">
      <c r="A3009" s="42"/>
      <c r="B3009" s="63"/>
      <c r="C3009" s="42"/>
      <c r="D3009" s="42"/>
    </row>
    <row r="3010" spans="1:4" x14ac:dyDescent="0.25">
      <c r="A3010" s="42"/>
      <c r="B3010" s="63"/>
      <c r="C3010" s="42"/>
      <c r="D3010" s="42"/>
    </row>
    <row r="3011" spans="1:4" x14ac:dyDescent="0.25">
      <c r="A3011" s="42"/>
      <c r="B3011" s="63"/>
      <c r="C3011" s="42"/>
      <c r="D3011" s="42"/>
    </row>
    <row r="3012" spans="1:4" x14ac:dyDescent="0.25">
      <c r="A3012" s="42"/>
      <c r="B3012" s="63"/>
      <c r="C3012" s="42"/>
      <c r="D3012" s="42"/>
    </row>
    <row r="3013" spans="1:4" x14ac:dyDescent="0.25">
      <c r="A3013" s="42"/>
      <c r="B3013" s="63"/>
      <c r="C3013" s="42"/>
      <c r="D3013" s="42"/>
    </row>
    <row r="3014" spans="1:4" x14ac:dyDescent="0.25">
      <c r="A3014" s="42"/>
      <c r="B3014" s="63"/>
      <c r="C3014" s="42"/>
      <c r="D3014" s="42"/>
    </row>
    <row r="3015" spans="1:4" x14ac:dyDescent="0.25">
      <c r="A3015" s="42"/>
      <c r="B3015" s="63"/>
      <c r="C3015" s="42"/>
      <c r="D3015" s="42"/>
    </row>
    <row r="3016" spans="1:4" x14ac:dyDescent="0.25">
      <c r="A3016" s="42"/>
      <c r="B3016" s="63"/>
      <c r="C3016" s="42"/>
      <c r="D3016" s="42"/>
    </row>
    <row r="3017" spans="1:4" x14ac:dyDescent="0.25">
      <c r="A3017" s="42"/>
      <c r="B3017" s="63"/>
      <c r="C3017" s="42"/>
      <c r="D3017" s="42"/>
    </row>
    <row r="3018" spans="1:4" x14ac:dyDescent="0.25">
      <c r="A3018" s="42"/>
      <c r="B3018" s="63"/>
      <c r="C3018" s="42"/>
      <c r="D3018" s="42"/>
    </row>
    <row r="3019" spans="1:4" x14ac:dyDescent="0.25">
      <c r="A3019" s="42"/>
      <c r="B3019" s="63"/>
      <c r="C3019" s="42"/>
      <c r="D3019" s="42"/>
    </row>
    <row r="3020" spans="1:4" x14ac:dyDescent="0.25">
      <c r="A3020" s="42"/>
      <c r="B3020" s="63"/>
      <c r="C3020" s="42"/>
      <c r="D3020" s="42"/>
    </row>
    <row r="3021" spans="1:4" x14ac:dyDescent="0.25">
      <c r="A3021" s="42"/>
      <c r="B3021" s="63"/>
      <c r="C3021" s="42"/>
      <c r="D3021" s="42"/>
    </row>
    <row r="3022" spans="1:4" x14ac:dyDescent="0.25">
      <c r="A3022" s="42"/>
      <c r="B3022" s="63"/>
      <c r="C3022" s="42"/>
      <c r="D3022" s="42"/>
    </row>
    <row r="3023" spans="1:4" x14ac:dyDescent="0.25">
      <c r="A3023" s="42"/>
      <c r="B3023" s="63"/>
      <c r="C3023" s="42"/>
      <c r="D3023" s="42"/>
    </row>
    <row r="3024" spans="1:4" x14ac:dyDescent="0.25">
      <c r="A3024" s="42"/>
      <c r="B3024" s="63"/>
      <c r="C3024" s="42"/>
      <c r="D3024" s="42"/>
    </row>
    <row r="3025" spans="1:4" x14ac:dyDescent="0.25">
      <c r="A3025" s="42"/>
      <c r="B3025" s="63"/>
      <c r="C3025" s="42"/>
      <c r="D3025" s="42"/>
    </row>
    <row r="3026" spans="1:4" x14ac:dyDescent="0.25">
      <c r="A3026" s="42"/>
      <c r="B3026" s="63"/>
      <c r="C3026" s="42"/>
      <c r="D3026" s="42"/>
    </row>
    <row r="3027" spans="1:4" x14ac:dyDescent="0.25">
      <c r="A3027" s="42"/>
      <c r="B3027" s="63"/>
      <c r="C3027" s="42"/>
      <c r="D3027" s="42"/>
    </row>
    <row r="3028" spans="1:4" x14ac:dyDescent="0.25">
      <c r="A3028" s="42"/>
      <c r="B3028" s="63"/>
      <c r="C3028" s="42"/>
      <c r="D3028" s="42"/>
    </row>
    <row r="3029" spans="1:4" x14ac:dyDescent="0.25">
      <c r="A3029" s="42"/>
      <c r="B3029" s="63"/>
      <c r="C3029" s="42"/>
      <c r="D3029" s="42"/>
    </row>
    <row r="3030" spans="1:4" x14ac:dyDescent="0.25">
      <c r="A3030" s="42"/>
      <c r="B3030" s="63"/>
      <c r="C3030" s="42"/>
      <c r="D3030" s="42"/>
    </row>
    <row r="3031" spans="1:4" x14ac:dyDescent="0.25">
      <c r="A3031" s="42"/>
      <c r="B3031" s="63"/>
      <c r="C3031" s="42"/>
      <c r="D3031" s="42"/>
    </row>
    <row r="3032" spans="1:4" x14ac:dyDescent="0.25">
      <c r="A3032" s="42"/>
      <c r="B3032" s="63"/>
      <c r="C3032" s="42"/>
      <c r="D3032" s="42"/>
    </row>
    <row r="3033" spans="1:4" x14ac:dyDescent="0.25">
      <c r="A3033" s="42"/>
      <c r="B3033" s="63"/>
      <c r="C3033" s="42"/>
      <c r="D3033" s="42"/>
    </row>
    <row r="3034" spans="1:4" x14ac:dyDescent="0.25">
      <c r="A3034" s="42"/>
      <c r="B3034" s="63"/>
      <c r="C3034" s="42"/>
      <c r="D3034" s="42"/>
    </row>
    <row r="3035" spans="1:4" x14ac:dyDescent="0.25">
      <c r="A3035" s="42"/>
      <c r="B3035" s="63"/>
      <c r="C3035" s="42"/>
      <c r="D3035" s="42"/>
    </row>
    <row r="3036" spans="1:4" x14ac:dyDescent="0.25">
      <c r="A3036" s="42"/>
      <c r="B3036" s="63"/>
      <c r="C3036" s="42"/>
      <c r="D3036" s="42"/>
    </row>
    <row r="3037" spans="1:4" x14ac:dyDescent="0.25">
      <c r="A3037" s="42"/>
      <c r="B3037" s="63"/>
      <c r="C3037" s="42"/>
      <c r="D3037" s="42"/>
    </row>
    <row r="3038" spans="1:4" x14ac:dyDescent="0.25">
      <c r="A3038" s="42"/>
      <c r="B3038" s="63"/>
      <c r="C3038" s="42"/>
      <c r="D3038" s="42"/>
    </row>
    <row r="3039" spans="1:4" x14ac:dyDescent="0.25">
      <c r="A3039" s="42"/>
      <c r="B3039" s="63"/>
      <c r="C3039" s="42"/>
      <c r="D3039" s="42"/>
    </row>
    <row r="3040" spans="1:4" x14ac:dyDescent="0.25">
      <c r="A3040" s="42"/>
      <c r="B3040" s="63"/>
      <c r="C3040" s="42"/>
      <c r="D3040" s="42"/>
    </row>
    <row r="3041" spans="1:4" x14ac:dyDescent="0.25">
      <c r="A3041" s="42"/>
      <c r="B3041" s="63"/>
      <c r="C3041" s="42"/>
      <c r="D3041" s="42"/>
    </row>
    <row r="3042" spans="1:4" x14ac:dyDescent="0.25">
      <c r="A3042" s="42"/>
      <c r="B3042" s="63"/>
      <c r="C3042" s="42"/>
      <c r="D3042" s="42"/>
    </row>
    <row r="3043" spans="1:4" x14ac:dyDescent="0.25">
      <c r="A3043" s="42"/>
      <c r="B3043" s="63"/>
      <c r="C3043" s="42"/>
      <c r="D3043" s="42"/>
    </row>
    <row r="3044" spans="1:4" x14ac:dyDescent="0.25">
      <c r="A3044" s="42"/>
      <c r="B3044" s="63"/>
      <c r="C3044" s="42"/>
      <c r="D3044" s="42"/>
    </row>
    <row r="3045" spans="1:4" x14ac:dyDescent="0.25">
      <c r="A3045" s="42"/>
      <c r="B3045" s="63"/>
      <c r="C3045" s="42"/>
      <c r="D3045" s="42"/>
    </row>
    <row r="3046" spans="1:4" x14ac:dyDescent="0.25">
      <c r="A3046" s="42"/>
      <c r="B3046" s="63"/>
      <c r="C3046" s="42"/>
      <c r="D3046" s="42"/>
    </row>
    <row r="3047" spans="1:4" x14ac:dyDescent="0.25">
      <c r="A3047" s="42"/>
      <c r="B3047" s="63"/>
      <c r="C3047" s="42"/>
      <c r="D3047" s="42"/>
    </row>
    <row r="3048" spans="1:4" x14ac:dyDescent="0.25">
      <c r="A3048" s="42"/>
      <c r="B3048" s="63"/>
      <c r="C3048" s="42"/>
      <c r="D3048" s="42"/>
    </row>
    <row r="3049" spans="1:4" x14ac:dyDescent="0.25">
      <c r="A3049" s="42"/>
      <c r="B3049" s="63"/>
      <c r="C3049" s="42"/>
      <c r="D3049" s="42"/>
    </row>
    <row r="3050" spans="1:4" x14ac:dyDescent="0.25">
      <c r="A3050" s="42"/>
      <c r="B3050" s="63"/>
      <c r="C3050" s="42"/>
      <c r="D3050" s="42"/>
    </row>
    <row r="3051" spans="1:4" x14ac:dyDescent="0.25">
      <c r="A3051" s="42"/>
      <c r="B3051" s="63"/>
      <c r="C3051" s="42"/>
      <c r="D3051" s="42"/>
    </row>
    <row r="3052" spans="1:4" x14ac:dyDescent="0.25">
      <c r="A3052" s="42"/>
      <c r="B3052" s="63"/>
      <c r="C3052" s="42"/>
      <c r="D3052" s="42"/>
    </row>
    <row r="3053" spans="1:4" x14ac:dyDescent="0.25">
      <c r="A3053" s="42"/>
      <c r="B3053" s="63"/>
      <c r="C3053" s="42"/>
      <c r="D3053" s="42"/>
    </row>
    <row r="3054" spans="1:4" x14ac:dyDescent="0.25">
      <c r="A3054" s="42"/>
      <c r="B3054" s="63"/>
      <c r="C3054" s="42"/>
      <c r="D3054" s="42"/>
    </row>
    <row r="3055" spans="1:4" x14ac:dyDescent="0.25">
      <c r="A3055" s="42"/>
      <c r="B3055" s="63"/>
      <c r="C3055" s="42"/>
      <c r="D3055" s="42"/>
    </row>
    <row r="3056" spans="1:4" x14ac:dyDescent="0.25">
      <c r="A3056" s="42"/>
      <c r="B3056" s="63"/>
      <c r="C3056" s="42"/>
      <c r="D3056" s="42"/>
    </row>
    <row r="3057" spans="1:4" x14ac:dyDescent="0.25">
      <c r="A3057" s="42"/>
      <c r="B3057" s="63"/>
      <c r="C3057" s="42"/>
      <c r="D3057" s="42"/>
    </row>
    <row r="3058" spans="1:4" x14ac:dyDescent="0.25">
      <c r="A3058" s="42"/>
      <c r="B3058" s="63"/>
      <c r="C3058" s="42"/>
      <c r="D3058" s="42"/>
    </row>
    <row r="3059" spans="1:4" x14ac:dyDescent="0.25">
      <c r="A3059" s="42"/>
      <c r="B3059" s="63"/>
      <c r="C3059" s="42"/>
      <c r="D3059" s="42"/>
    </row>
    <row r="3060" spans="1:4" x14ac:dyDescent="0.25">
      <c r="A3060" s="42"/>
      <c r="B3060" s="63"/>
      <c r="C3060" s="42"/>
      <c r="D3060" s="42"/>
    </row>
    <row r="3061" spans="1:4" x14ac:dyDescent="0.25">
      <c r="A3061" s="42"/>
      <c r="B3061" s="63"/>
      <c r="C3061" s="42"/>
      <c r="D3061" s="42"/>
    </row>
    <row r="3062" spans="1:4" x14ac:dyDescent="0.25">
      <c r="A3062" s="42"/>
      <c r="B3062" s="63"/>
      <c r="C3062" s="42"/>
      <c r="D3062" s="42"/>
    </row>
    <row r="3063" spans="1:4" x14ac:dyDescent="0.25">
      <c r="A3063" s="42"/>
      <c r="B3063" s="63"/>
      <c r="C3063" s="42"/>
      <c r="D3063" s="42"/>
    </row>
    <row r="3064" spans="1:4" x14ac:dyDescent="0.25">
      <c r="A3064" s="42"/>
      <c r="B3064" s="63"/>
      <c r="C3064" s="42"/>
      <c r="D3064" s="42"/>
    </row>
    <row r="3065" spans="1:4" x14ac:dyDescent="0.25">
      <c r="A3065" s="42"/>
      <c r="B3065" s="63"/>
      <c r="C3065" s="42"/>
      <c r="D3065" s="42"/>
    </row>
    <row r="3066" spans="1:4" x14ac:dyDescent="0.25">
      <c r="A3066" s="42"/>
      <c r="B3066" s="63"/>
      <c r="C3066" s="42"/>
      <c r="D3066" s="42"/>
    </row>
    <row r="3067" spans="1:4" x14ac:dyDescent="0.25">
      <c r="A3067" s="42"/>
      <c r="B3067" s="63"/>
      <c r="C3067" s="42"/>
      <c r="D3067" s="42"/>
    </row>
    <row r="3068" spans="1:4" x14ac:dyDescent="0.25">
      <c r="A3068" s="42"/>
      <c r="B3068" s="63"/>
      <c r="C3068" s="42"/>
      <c r="D3068" s="42"/>
    </row>
    <row r="3069" spans="1:4" x14ac:dyDescent="0.25">
      <c r="A3069" s="42"/>
      <c r="B3069" s="63"/>
      <c r="C3069" s="42"/>
      <c r="D3069" s="42"/>
    </row>
    <row r="3070" spans="1:4" x14ac:dyDescent="0.25">
      <c r="A3070" s="42"/>
      <c r="B3070" s="63"/>
      <c r="C3070" s="42"/>
      <c r="D3070" s="42"/>
    </row>
    <row r="3071" spans="1:4" x14ac:dyDescent="0.25">
      <c r="A3071" s="42"/>
      <c r="B3071" s="63"/>
      <c r="C3071" s="42"/>
      <c r="D3071" s="42"/>
    </row>
    <row r="3072" spans="1:4" x14ac:dyDescent="0.25">
      <c r="A3072" s="42"/>
      <c r="B3072" s="63"/>
      <c r="C3072" s="42"/>
      <c r="D3072" s="42"/>
    </row>
    <row r="3073" spans="1:4" x14ac:dyDescent="0.25">
      <c r="A3073" s="42"/>
      <c r="B3073" s="63"/>
      <c r="C3073" s="42"/>
      <c r="D3073" s="42"/>
    </row>
    <row r="3074" spans="1:4" x14ac:dyDescent="0.25">
      <c r="A3074" s="42"/>
      <c r="B3074" s="63"/>
      <c r="C3074" s="42"/>
      <c r="D3074" s="42"/>
    </row>
    <row r="3075" spans="1:4" x14ac:dyDescent="0.25">
      <c r="A3075" s="42"/>
      <c r="B3075" s="63"/>
      <c r="C3075" s="42"/>
      <c r="D3075" s="42"/>
    </row>
    <row r="3076" spans="1:4" x14ac:dyDescent="0.25">
      <c r="A3076" s="42"/>
      <c r="B3076" s="63"/>
      <c r="C3076" s="42"/>
      <c r="D3076" s="42"/>
    </row>
    <row r="3077" spans="1:4" x14ac:dyDescent="0.25">
      <c r="A3077" s="42"/>
      <c r="B3077" s="63"/>
      <c r="C3077" s="42"/>
      <c r="D3077" s="42"/>
    </row>
    <row r="3078" spans="1:4" x14ac:dyDescent="0.25">
      <c r="A3078" s="42"/>
      <c r="B3078" s="63"/>
      <c r="C3078" s="42"/>
      <c r="D3078" s="42"/>
    </row>
    <row r="3079" spans="1:4" x14ac:dyDescent="0.25">
      <c r="A3079" s="42"/>
      <c r="B3079" s="63"/>
      <c r="C3079" s="42"/>
      <c r="D3079" s="42"/>
    </row>
    <row r="3080" spans="1:4" x14ac:dyDescent="0.25">
      <c r="A3080" s="42"/>
      <c r="B3080" s="63"/>
      <c r="C3080" s="42"/>
      <c r="D3080" s="42"/>
    </row>
    <row r="3081" spans="1:4" x14ac:dyDescent="0.25">
      <c r="A3081" s="42"/>
      <c r="B3081" s="63"/>
      <c r="C3081" s="42"/>
      <c r="D3081" s="42"/>
    </row>
    <row r="3082" spans="1:4" x14ac:dyDescent="0.25">
      <c r="A3082" s="42"/>
      <c r="B3082" s="63"/>
      <c r="C3082" s="42"/>
      <c r="D3082" s="42"/>
    </row>
    <row r="3083" spans="1:4" x14ac:dyDescent="0.25">
      <c r="A3083" s="42"/>
      <c r="B3083" s="63"/>
      <c r="C3083" s="42"/>
      <c r="D3083" s="42"/>
    </row>
    <row r="3084" spans="1:4" x14ac:dyDescent="0.25">
      <c r="A3084" s="42"/>
      <c r="B3084" s="63"/>
      <c r="C3084" s="42"/>
      <c r="D3084" s="42"/>
    </row>
    <row r="3085" spans="1:4" x14ac:dyDescent="0.25">
      <c r="A3085" s="42"/>
      <c r="B3085" s="63"/>
      <c r="C3085" s="42"/>
      <c r="D3085" s="42"/>
    </row>
    <row r="3086" spans="1:4" x14ac:dyDescent="0.25">
      <c r="A3086" s="42"/>
      <c r="B3086" s="63"/>
      <c r="C3086" s="42"/>
      <c r="D3086" s="42"/>
    </row>
    <row r="3087" spans="1:4" x14ac:dyDescent="0.25">
      <c r="A3087" s="42"/>
      <c r="B3087" s="63"/>
      <c r="C3087" s="42"/>
      <c r="D3087" s="42"/>
    </row>
    <row r="3088" spans="1:4" x14ac:dyDescent="0.25">
      <c r="A3088" s="42"/>
      <c r="B3088" s="63"/>
      <c r="C3088" s="42"/>
      <c r="D3088" s="42"/>
    </row>
    <row r="3089" spans="1:4" x14ac:dyDescent="0.25">
      <c r="A3089" s="42"/>
      <c r="B3089" s="63"/>
      <c r="C3089" s="42"/>
      <c r="D3089" s="42"/>
    </row>
    <row r="3090" spans="1:4" x14ac:dyDescent="0.25">
      <c r="A3090" s="42"/>
      <c r="B3090" s="63"/>
      <c r="C3090" s="42"/>
      <c r="D3090" s="42"/>
    </row>
    <row r="3091" spans="1:4" x14ac:dyDescent="0.25">
      <c r="A3091" s="42"/>
      <c r="B3091" s="63"/>
      <c r="C3091" s="42"/>
      <c r="D3091" s="42"/>
    </row>
    <row r="3092" spans="1:4" x14ac:dyDescent="0.25">
      <c r="A3092" s="42"/>
      <c r="B3092" s="63"/>
      <c r="C3092" s="42"/>
      <c r="D3092" s="42"/>
    </row>
    <row r="3093" spans="1:4" x14ac:dyDescent="0.25">
      <c r="A3093" s="42"/>
      <c r="B3093" s="63"/>
      <c r="C3093" s="42"/>
      <c r="D3093" s="42"/>
    </row>
    <row r="3094" spans="1:4" x14ac:dyDescent="0.25">
      <c r="A3094" s="42"/>
      <c r="B3094" s="63"/>
      <c r="C3094" s="42"/>
      <c r="D3094" s="42"/>
    </row>
    <row r="3095" spans="1:4" x14ac:dyDescent="0.25">
      <c r="A3095" s="42"/>
      <c r="B3095" s="63"/>
      <c r="C3095" s="42"/>
      <c r="D3095" s="42"/>
    </row>
    <row r="3096" spans="1:4" x14ac:dyDescent="0.25">
      <c r="A3096" s="42"/>
      <c r="B3096" s="63"/>
      <c r="C3096" s="42"/>
      <c r="D3096" s="42"/>
    </row>
    <row r="3097" spans="1:4" x14ac:dyDescent="0.25">
      <c r="A3097" s="42"/>
      <c r="B3097" s="63"/>
      <c r="C3097" s="42"/>
      <c r="D3097" s="42"/>
    </row>
    <row r="3098" spans="1:4" x14ac:dyDescent="0.25">
      <c r="A3098" s="42"/>
      <c r="B3098" s="63"/>
      <c r="C3098" s="42"/>
      <c r="D3098" s="42"/>
    </row>
    <row r="3099" spans="1:4" x14ac:dyDescent="0.25">
      <c r="A3099" s="42"/>
      <c r="B3099" s="63"/>
      <c r="C3099" s="42"/>
      <c r="D3099" s="42"/>
    </row>
    <row r="3100" spans="1:4" x14ac:dyDescent="0.25">
      <c r="A3100" s="42"/>
      <c r="B3100" s="63"/>
      <c r="C3100" s="42"/>
      <c r="D3100" s="42"/>
    </row>
    <row r="3101" spans="1:4" x14ac:dyDescent="0.25">
      <c r="A3101" s="42"/>
      <c r="B3101" s="63"/>
      <c r="C3101" s="42"/>
      <c r="D3101" s="42"/>
    </row>
    <row r="3102" spans="1:4" x14ac:dyDescent="0.25">
      <c r="A3102" s="42"/>
      <c r="B3102" s="63"/>
      <c r="C3102" s="42"/>
      <c r="D3102" s="42"/>
    </row>
    <row r="3103" spans="1:4" x14ac:dyDescent="0.25">
      <c r="A3103" s="42"/>
      <c r="B3103" s="63"/>
      <c r="C3103" s="42"/>
      <c r="D3103" s="42"/>
    </row>
    <row r="3104" spans="1:4" x14ac:dyDescent="0.25">
      <c r="A3104" s="42"/>
      <c r="B3104" s="63"/>
      <c r="C3104" s="42"/>
      <c r="D3104" s="42"/>
    </row>
    <row r="3105" spans="1:4" x14ac:dyDescent="0.25">
      <c r="A3105" s="42"/>
      <c r="B3105" s="63"/>
      <c r="C3105" s="42"/>
      <c r="D3105" s="42"/>
    </row>
    <row r="3106" spans="1:4" x14ac:dyDescent="0.25">
      <c r="A3106" s="42"/>
      <c r="B3106" s="63"/>
      <c r="C3106" s="42"/>
      <c r="D3106" s="42"/>
    </row>
    <row r="3107" spans="1:4" x14ac:dyDescent="0.25">
      <c r="A3107" s="42"/>
      <c r="B3107" s="63"/>
      <c r="C3107" s="42"/>
      <c r="D3107" s="42"/>
    </row>
    <row r="3108" spans="1:4" x14ac:dyDescent="0.25">
      <c r="A3108" s="42"/>
      <c r="B3108" s="63"/>
      <c r="C3108" s="42"/>
      <c r="D3108" s="42"/>
    </row>
    <row r="3109" spans="1:4" x14ac:dyDescent="0.25">
      <c r="A3109" s="42"/>
      <c r="B3109" s="63"/>
      <c r="C3109" s="42"/>
      <c r="D3109" s="42"/>
    </row>
    <row r="3110" spans="1:4" x14ac:dyDescent="0.25">
      <c r="A3110" s="42"/>
      <c r="B3110" s="63"/>
      <c r="C3110" s="42"/>
      <c r="D3110" s="42"/>
    </row>
    <row r="3111" spans="1:4" x14ac:dyDescent="0.25">
      <c r="A3111" s="42"/>
      <c r="B3111" s="63"/>
      <c r="C3111" s="42"/>
      <c r="D3111" s="42"/>
    </row>
    <row r="3112" spans="1:4" x14ac:dyDescent="0.25">
      <c r="A3112" s="42"/>
      <c r="B3112" s="63"/>
      <c r="C3112" s="42"/>
      <c r="D3112" s="42"/>
    </row>
    <row r="3113" spans="1:4" x14ac:dyDescent="0.25">
      <c r="A3113" s="42"/>
      <c r="B3113" s="63"/>
      <c r="C3113" s="42"/>
      <c r="D3113" s="42"/>
    </row>
    <row r="3114" spans="1:4" x14ac:dyDescent="0.25">
      <c r="A3114" s="42"/>
      <c r="B3114" s="63"/>
      <c r="C3114" s="42"/>
      <c r="D3114" s="42"/>
    </row>
    <row r="3115" spans="1:4" x14ac:dyDescent="0.25">
      <c r="A3115" s="42"/>
      <c r="B3115" s="63"/>
      <c r="C3115" s="42"/>
      <c r="D3115" s="42"/>
    </row>
    <row r="3116" spans="1:4" x14ac:dyDescent="0.25">
      <c r="A3116" s="42"/>
      <c r="B3116" s="63"/>
      <c r="C3116" s="42"/>
      <c r="D3116" s="42"/>
    </row>
    <row r="3117" spans="1:4" x14ac:dyDescent="0.25">
      <c r="A3117" s="42"/>
      <c r="B3117" s="63"/>
      <c r="C3117" s="42"/>
      <c r="D3117" s="42"/>
    </row>
    <row r="3118" spans="1:4" x14ac:dyDescent="0.25">
      <c r="A3118" s="42"/>
      <c r="B3118" s="63"/>
      <c r="C3118" s="42"/>
      <c r="D3118" s="42"/>
    </row>
    <row r="3119" spans="1:4" x14ac:dyDescent="0.25">
      <c r="A3119" s="42"/>
      <c r="B3119" s="63"/>
      <c r="C3119" s="42"/>
      <c r="D3119" s="42"/>
    </row>
    <row r="3120" spans="1:4" x14ac:dyDescent="0.25">
      <c r="A3120" s="42"/>
      <c r="B3120" s="63"/>
      <c r="C3120" s="42"/>
      <c r="D3120" s="42"/>
    </row>
    <row r="3121" spans="1:4" x14ac:dyDescent="0.25">
      <c r="A3121" s="42"/>
      <c r="B3121" s="63"/>
      <c r="C3121" s="42"/>
      <c r="D3121" s="42"/>
    </row>
    <row r="3122" spans="1:4" x14ac:dyDescent="0.25">
      <c r="A3122" s="42"/>
      <c r="B3122" s="63"/>
      <c r="C3122" s="42"/>
      <c r="D3122" s="42"/>
    </row>
    <row r="3123" spans="1:4" x14ac:dyDescent="0.25">
      <c r="A3123" s="42"/>
      <c r="B3123" s="63"/>
      <c r="C3123" s="42"/>
      <c r="D3123" s="42"/>
    </row>
    <row r="3124" spans="1:4" x14ac:dyDescent="0.25">
      <c r="A3124" s="42"/>
      <c r="B3124" s="63"/>
      <c r="C3124" s="42"/>
      <c r="D3124" s="42"/>
    </row>
    <row r="3125" spans="1:4" x14ac:dyDescent="0.25">
      <c r="A3125" s="42"/>
      <c r="B3125" s="63"/>
      <c r="C3125" s="42"/>
      <c r="D3125" s="42"/>
    </row>
    <row r="3126" spans="1:4" x14ac:dyDescent="0.25">
      <c r="A3126" s="42"/>
      <c r="B3126" s="63"/>
      <c r="C3126" s="42"/>
      <c r="D3126" s="42"/>
    </row>
    <row r="3127" spans="1:4" x14ac:dyDescent="0.25">
      <c r="A3127" s="42"/>
      <c r="B3127" s="63"/>
      <c r="C3127" s="42"/>
      <c r="D3127" s="42"/>
    </row>
    <row r="3128" spans="1:4" x14ac:dyDescent="0.25">
      <c r="A3128" s="42"/>
      <c r="B3128" s="63"/>
      <c r="C3128" s="42"/>
      <c r="D3128" s="42"/>
    </row>
    <row r="3129" spans="1:4" x14ac:dyDescent="0.25">
      <c r="A3129" s="42"/>
      <c r="B3129" s="63"/>
      <c r="C3129" s="42"/>
      <c r="D3129" s="42"/>
    </row>
    <row r="3130" spans="1:4" x14ac:dyDescent="0.25">
      <c r="A3130" s="42"/>
      <c r="B3130" s="63"/>
      <c r="C3130" s="42"/>
      <c r="D3130" s="42"/>
    </row>
    <row r="3131" spans="1:4" x14ac:dyDescent="0.25">
      <c r="A3131" s="42"/>
      <c r="B3131" s="63"/>
      <c r="C3131" s="42"/>
      <c r="D3131" s="42"/>
    </row>
    <row r="3132" spans="1:4" x14ac:dyDescent="0.25">
      <c r="A3132" s="42"/>
      <c r="B3132" s="63"/>
      <c r="C3132" s="42"/>
      <c r="D3132" s="42"/>
    </row>
    <row r="3133" spans="1:4" x14ac:dyDescent="0.25">
      <c r="A3133" s="42"/>
      <c r="B3133" s="63"/>
      <c r="C3133" s="42"/>
      <c r="D3133" s="42"/>
    </row>
    <row r="3134" spans="1:4" x14ac:dyDescent="0.25">
      <c r="A3134" s="42"/>
      <c r="B3134" s="63"/>
      <c r="C3134" s="42"/>
      <c r="D3134" s="42"/>
    </row>
    <row r="3135" spans="1:4" x14ac:dyDescent="0.25">
      <c r="A3135" s="42"/>
      <c r="B3135" s="63"/>
      <c r="C3135" s="42"/>
      <c r="D3135" s="42"/>
    </row>
    <row r="3136" spans="1:4" x14ac:dyDescent="0.25">
      <c r="A3136" s="42"/>
      <c r="B3136" s="63"/>
      <c r="C3136" s="42"/>
      <c r="D3136" s="42"/>
    </row>
    <row r="3137" spans="1:4" x14ac:dyDescent="0.25">
      <c r="A3137" s="42"/>
      <c r="B3137" s="63"/>
      <c r="C3137" s="42"/>
      <c r="D3137" s="42"/>
    </row>
    <row r="3138" spans="1:4" x14ac:dyDescent="0.25">
      <c r="A3138" s="42"/>
      <c r="B3138" s="63"/>
      <c r="C3138" s="42"/>
      <c r="D3138" s="42"/>
    </row>
    <row r="3139" spans="1:4" x14ac:dyDescent="0.25">
      <c r="A3139" s="42"/>
      <c r="B3139" s="63"/>
      <c r="C3139" s="42"/>
      <c r="D3139" s="42"/>
    </row>
    <row r="3140" spans="1:4" x14ac:dyDescent="0.25">
      <c r="A3140" s="42"/>
      <c r="B3140" s="63"/>
      <c r="C3140" s="42"/>
      <c r="D3140" s="42"/>
    </row>
    <row r="3141" spans="1:4" x14ac:dyDescent="0.25">
      <c r="A3141" s="42"/>
      <c r="B3141" s="63"/>
      <c r="C3141" s="42"/>
      <c r="D3141" s="42"/>
    </row>
    <row r="3142" spans="1:4" x14ac:dyDescent="0.25">
      <c r="A3142" s="42"/>
      <c r="B3142" s="63"/>
      <c r="C3142" s="42"/>
      <c r="D3142" s="42"/>
    </row>
    <row r="3143" spans="1:4" x14ac:dyDescent="0.25">
      <c r="A3143" s="42"/>
      <c r="B3143" s="63"/>
      <c r="C3143" s="42"/>
      <c r="D3143" s="42"/>
    </row>
    <row r="3144" spans="1:4" x14ac:dyDescent="0.25">
      <c r="A3144" s="42"/>
      <c r="B3144" s="63"/>
      <c r="C3144" s="42"/>
      <c r="D3144" s="42"/>
    </row>
    <row r="3145" spans="1:4" x14ac:dyDescent="0.25">
      <c r="A3145" s="42"/>
      <c r="B3145" s="63"/>
      <c r="C3145" s="42"/>
      <c r="D3145" s="42"/>
    </row>
    <row r="3146" spans="1:4" x14ac:dyDescent="0.25">
      <c r="A3146" s="42"/>
      <c r="B3146" s="63"/>
      <c r="C3146" s="42"/>
      <c r="D3146" s="42"/>
    </row>
    <row r="3147" spans="1:4" x14ac:dyDescent="0.25">
      <c r="A3147" s="42"/>
      <c r="B3147" s="63"/>
      <c r="C3147" s="42"/>
      <c r="D3147" s="42"/>
    </row>
    <row r="3148" spans="1:4" x14ac:dyDescent="0.25">
      <c r="A3148" s="42"/>
      <c r="B3148" s="63"/>
      <c r="C3148" s="42"/>
      <c r="D3148" s="42"/>
    </row>
    <row r="3149" spans="1:4" x14ac:dyDescent="0.25">
      <c r="A3149" s="42"/>
      <c r="B3149" s="63"/>
      <c r="C3149" s="42"/>
      <c r="D3149" s="42"/>
    </row>
    <row r="3150" spans="1:4" x14ac:dyDescent="0.25">
      <c r="A3150" s="42"/>
      <c r="B3150" s="63"/>
      <c r="C3150" s="42"/>
      <c r="D3150" s="42"/>
    </row>
    <row r="3151" spans="1:4" x14ac:dyDescent="0.25">
      <c r="A3151" s="42"/>
      <c r="B3151" s="63"/>
      <c r="C3151" s="42"/>
      <c r="D3151" s="42"/>
    </row>
    <row r="3152" spans="1:4" x14ac:dyDescent="0.25">
      <c r="A3152" s="42"/>
      <c r="B3152" s="63"/>
      <c r="C3152" s="42"/>
      <c r="D3152" s="42"/>
    </row>
    <row r="3153" spans="1:4" x14ac:dyDescent="0.25">
      <c r="A3153" s="42"/>
      <c r="B3153" s="63"/>
      <c r="C3153" s="42"/>
      <c r="D3153" s="42"/>
    </row>
    <row r="3154" spans="1:4" x14ac:dyDescent="0.25">
      <c r="A3154" s="42"/>
      <c r="B3154" s="63"/>
      <c r="C3154" s="42"/>
      <c r="D3154" s="42"/>
    </row>
    <row r="3155" spans="1:4" x14ac:dyDescent="0.25">
      <c r="A3155" s="42"/>
      <c r="B3155" s="63"/>
      <c r="C3155" s="42"/>
      <c r="D3155" s="42"/>
    </row>
    <row r="3156" spans="1:4" x14ac:dyDescent="0.25">
      <c r="A3156" s="42"/>
      <c r="B3156" s="63"/>
      <c r="C3156" s="42"/>
      <c r="D3156" s="42"/>
    </row>
    <row r="3157" spans="1:4" x14ac:dyDescent="0.25">
      <c r="A3157" s="42"/>
      <c r="B3157" s="63"/>
      <c r="C3157" s="42"/>
      <c r="D3157" s="42"/>
    </row>
    <row r="3158" spans="1:4" x14ac:dyDescent="0.25">
      <c r="A3158" s="42"/>
      <c r="B3158" s="63"/>
      <c r="C3158" s="42"/>
      <c r="D3158" s="42"/>
    </row>
    <row r="3159" spans="1:4" x14ac:dyDescent="0.25">
      <c r="A3159" s="42"/>
      <c r="B3159" s="63"/>
      <c r="C3159" s="42"/>
      <c r="D3159" s="42"/>
    </row>
    <row r="3160" spans="1:4" x14ac:dyDescent="0.25">
      <c r="A3160" s="42"/>
      <c r="B3160" s="63"/>
      <c r="C3160" s="42"/>
      <c r="D3160" s="42"/>
    </row>
    <row r="3161" spans="1:4" x14ac:dyDescent="0.25">
      <c r="A3161" s="42"/>
      <c r="B3161" s="63"/>
      <c r="C3161" s="42"/>
      <c r="D3161" s="42"/>
    </row>
    <row r="3162" spans="1:4" x14ac:dyDescent="0.25">
      <c r="A3162" s="42"/>
      <c r="B3162" s="63"/>
      <c r="C3162" s="42"/>
      <c r="D3162" s="42"/>
    </row>
    <row r="3163" spans="1:4" x14ac:dyDescent="0.25">
      <c r="A3163" s="42"/>
      <c r="B3163" s="63"/>
      <c r="C3163" s="42"/>
      <c r="D3163" s="42"/>
    </row>
    <row r="3164" spans="1:4" x14ac:dyDescent="0.25">
      <c r="A3164" s="42"/>
      <c r="B3164" s="63"/>
      <c r="C3164" s="42"/>
      <c r="D3164" s="42"/>
    </row>
    <row r="3165" spans="1:4" x14ac:dyDescent="0.25">
      <c r="A3165" s="42"/>
      <c r="B3165" s="63"/>
      <c r="C3165" s="42"/>
      <c r="D3165" s="42"/>
    </row>
    <row r="3166" spans="1:4" x14ac:dyDescent="0.25">
      <c r="A3166" s="42"/>
      <c r="B3166" s="63"/>
      <c r="C3166" s="42"/>
      <c r="D3166" s="42"/>
    </row>
    <row r="3167" spans="1:4" x14ac:dyDescent="0.25">
      <c r="A3167" s="42"/>
      <c r="B3167" s="63"/>
      <c r="C3167" s="42"/>
      <c r="D3167" s="42"/>
    </row>
    <row r="3168" spans="1:4" x14ac:dyDescent="0.25">
      <c r="A3168" s="42"/>
      <c r="B3168" s="63"/>
      <c r="C3168" s="42"/>
      <c r="D3168" s="42"/>
    </row>
    <row r="3169" spans="1:4" x14ac:dyDescent="0.25">
      <c r="A3169" s="42"/>
      <c r="B3169" s="63"/>
      <c r="C3169" s="42"/>
      <c r="D3169" s="42"/>
    </row>
    <row r="3170" spans="1:4" x14ac:dyDescent="0.25">
      <c r="A3170" s="42"/>
      <c r="B3170" s="63"/>
      <c r="C3170" s="42"/>
      <c r="D3170" s="42"/>
    </row>
    <row r="3171" spans="1:4" x14ac:dyDescent="0.25">
      <c r="A3171" s="42"/>
      <c r="B3171" s="63"/>
      <c r="C3171" s="42"/>
      <c r="D3171" s="42"/>
    </row>
    <row r="3172" spans="1:4" x14ac:dyDescent="0.25">
      <c r="A3172" s="42"/>
      <c r="B3172" s="63"/>
      <c r="C3172" s="42"/>
      <c r="D3172" s="42"/>
    </row>
    <row r="3173" spans="1:4" x14ac:dyDescent="0.25">
      <c r="A3173" s="42"/>
      <c r="B3173" s="63"/>
      <c r="C3173" s="42"/>
      <c r="D3173" s="42"/>
    </row>
    <row r="3174" spans="1:4" x14ac:dyDescent="0.25">
      <c r="A3174" s="42"/>
      <c r="B3174" s="63"/>
      <c r="C3174" s="42"/>
      <c r="D3174" s="42"/>
    </row>
    <row r="3175" spans="1:4" x14ac:dyDescent="0.25">
      <c r="A3175" s="42"/>
      <c r="B3175" s="63"/>
      <c r="C3175" s="42"/>
      <c r="D3175" s="42"/>
    </row>
    <row r="3176" spans="1:4" x14ac:dyDescent="0.25">
      <c r="A3176" s="42"/>
      <c r="B3176" s="63"/>
      <c r="C3176" s="42"/>
      <c r="D3176" s="42"/>
    </row>
    <row r="3177" spans="1:4" x14ac:dyDescent="0.25">
      <c r="A3177" s="42"/>
      <c r="B3177" s="63"/>
      <c r="C3177" s="42"/>
      <c r="D3177" s="42"/>
    </row>
    <row r="3178" spans="1:4" x14ac:dyDescent="0.25">
      <c r="A3178" s="42"/>
      <c r="B3178" s="63"/>
      <c r="C3178" s="42"/>
      <c r="D3178" s="42"/>
    </row>
    <row r="3179" spans="1:4" x14ac:dyDescent="0.25">
      <c r="A3179" s="42"/>
      <c r="B3179" s="63"/>
      <c r="C3179" s="42"/>
      <c r="D3179" s="42"/>
    </row>
    <row r="3180" spans="1:4" x14ac:dyDescent="0.25">
      <c r="A3180" s="42"/>
      <c r="B3180" s="63"/>
      <c r="C3180" s="42"/>
      <c r="D3180" s="42"/>
    </row>
    <row r="3181" spans="1:4" x14ac:dyDescent="0.25">
      <c r="A3181" s="42"/>
      <c r="B3181" s="63"/>
      <c r="C3181" s="42"/>
      <c r="D3181" s="42"/>
    </row>
    <row r="3182" spans="1:4" x14ac:dyDescent="0.25">
      <c r="A3182" s="42"/>
      <c r="B3182" s="63"/>
      <c r="C3182" s="42"/>
      <c r="D3182" s="42"/>
    </row>
    <row r="3183" spans="1:4" x14ac:dyDescent="0.25">
      <c r="A3183" s="42"/>
      <c r="B3183" s="63"/>
      <c r="C3183" s="42"/>
      <c r="D3183" s="42"/>
    </row>
    <row r="3184" spans="1:4" x14ac:dyDescent="0.25">
      <c r="A3184" s="42"/>
      <c r="B3184" s="63"/>
      <c r="C3184" s="42"/>
      <c r="D3184" s="42"/>
    </row>
    <row r="3185" spans="1:4" x14ac:dyDescent="0.25">
      <c r="A3185" s="42"/>
      <c r="B3185" s="63"/>
      <c r="C3185" s="42"/>
      <c r="D3185" s="42"/>
    </row>
    <row r="3186" spans="1:4" x14ac:dyDescent="0.25">
      <c r="A3186" s="42"/>
      <c r="B3186" s="63"/>
      <c r="C3186" s="42"/>
      <c r="D3186" s="42"/>
    </row>
    <row r="3187" spans="1:4" x14ac:dyDescent="0.25">
      <c r="A3187" s="42"/>
      <c r="B3187" s="63"/>
      <c r="C3187" s="42"/>
      <c r="D3187" s="42"/>
    </row>
    <row r="3188" spans="1:4" x14ac:dyDescent="0.25">
      <c r="A3188" s="42"/>
      <c r="B3188" s="63"/>
      <c r="C3188" s="42"/>
      <c r="D3188" s="42"/>
    </row>
    <row r="3189" spans="1:4" x14ac:dyDescent="0.25">
      <c r="A3189" s="42"/>
      <c r="B3189" s="63"/>
      <c r="C3189" s="42"/>
      <c r="D3189" s="42"/>
    </row>
    <row r="3190" spans="1:4" x14ac:dyDescent="0.25">
      <c r="A3190" s="42"/>
      <c r="B3190" s="63"/>
      <c r="C3190" s="42"/>
      <c r="D3190" s="42"/>
    </row>
    <row r="3191" spans="1:4" x14ac:dyDescent="0.25">
      <c r="A3191" s="42"/>
      <c r="B3191" s="63"/>
      <c r="C3191" s="42"/>
      <c r="D3191" s="42"/>
    </row>
    <row r="3192" spans="1:4" x14ac:dyDescent="0.25">
      <c r="A3192" s="42"/>
      <c r="B3192" s="63"/>
      <c r="C3192" s="42"/>
      <c r="D3192" s="42"/>
    </row>
    <row r="3193" spans="1:4" x14ac:dyDescent="0.25">
      <c r="A3193" s="42"/>
      <c r="B3193" s="63"/>
      <c r="C3193" s="42"/>
      <c r="D3193" s="42"/>
    </row>
    <row r="3194" spans="1:4" x14ac:dyDescent="0.25">
      <c r="A3194" s="42"/>
      <c r="B3194" s="63"/>
      <c r="C3194" s="42"/>
      <c r="D3194" s="42"/>
    </row>
    <row r="3195" spans="1:4" x14ac:dyDescent="0.25">
      <c r="A3195" s="42"/>
      <c r="B3195" s="63"/>
      <c r="C3195" s="42"/>
      <c r="D3195" s="42"/>
    </row>
    <row r="3196" spans="1:4" x14ac:dyDescent="0.25">
      <c r="A3196" s="42"/>
      <c r="B3196" s="63"/>
      <c r="C3196" s="42"/>
      <c r="D3196" s="42"/>
    </row>
    <row r="3197" spans="1:4" x14ac:dyDescent="0.25">
      <c r="A3197" s="42"/>
      <c r="B3197" s="63"/>
      <c r="C3197" s="42"/>
      <c r="D3197" s="42"/>
    </row>
    <row r="3198" spans="1:4" x14ac:dyDescent="0.25">
      <c r="A3198" s="42"/>
      <c r="B3198" s="63"/>
      <c r="C3198" s="42"/>
      <c r="D3198" s="42"/>
    </row>
    <row r="3199" spans="1:4" x14ac:dyDescent="0.25">
      <c r="A3199" s="42"/>
      <c r="B3199" s="63"/>
      <c r="C3199" s="42"/>
      <c r="D3199" s="42"/>
    </row>
    <row r="3200" spans="1:4" x14ac:dyDescent="0.25">
      <c r="A3200" s="42"/>
      <c r="B3200" s="63"/>
      <c r="C3200" s="42"/>
      <c r="D3200" s="42"/>
    </row>
    <row r="3201" spans="1:4" x14ac:dyDescent="0.25">
      <c r="A3201" s="42"/>
      <c r="B3201" s="63"/>
      <c r="C3201" s="42"/>
      <c r="D3201" s="42"/>
    </row>
    <row r="3202" spans="1:4" x14ac:dyDescent="0.25">
      <c r="A3202" s="42"/>
      <c r="B3202" s="63"/>
      <c r="C3202" s="42"/>
      <c r="D3202" s="42"/>
    </row>
    <row r="3203" spans="1:4" x14ac:dyDescent="0.25">
      <c r="A3203" s="42"/>
      <c r="B3203" s="63"/>
      <c r="C3203" s="42"/>
      <c r="D3203" s="42"/>
    </row>
    <row r="3204" spans="1:4" x14ac:dyDescent="0.25">
      <c r="A3204" s="42"/>
      <c r="B3204" s="63"/>
      <c r="C3204" s="42"/>
      <c r="D3204" s="42"/>
    </row>
    <row r="3205" spans="1:4" x14ac:dyDescent="0.25">
      <c r="A3205" s="42"/>
      <c r="B3205" s="63"/>
      <c r="C3205" s="42"/>
      <c r="D3205" s="42"/>
    </row>
    <row r="3206" spans="1:4" x14ac:dyDescent="0.25">
      <c r="A3206" s="42"/>
      <c r="B3206" s="63"/>
      <c r="C3206" s="42"/>
      <c r="D3206" s="42"/>
    </row>
    <row r="3207" spans="1:4" x14ac:dyDescent="0.25">
      <c r="A3207" s="42"/>
      <c r="B3207" s="63"/>
      <c r="C3207" s="42"/>
      <c r="D3207" s="42"/>
    </row>
    <row r="3208" spans="1:4" x14ac:dyDescent="0.25">
      <c r="A3208" s="42"/>
      <c r="B3208" s="63"/>
      <c r="C3208" s="42"/>
      <c r="D3208" s="42"/>
    </row>
    <row r="3209" spans="1:4" x14ac:dyDescent="0.25">
      <c r="A3209" s="42"/>
      <c r="B3209" s="63"/>
      <c r="C3209" s="42"/>
      <c r="D3209" s="42"/>
    </row>
    <row r="3210" spans="1:4" x14ac:dyDescent="0.25">
      <c r="A3210" s="42"/>
      <c r="B3210" s="63"/>
      <c r="C3210" s="42"/>
      <c r="D3210" s="42"/>
    </row>
    <row r="3211" spans="1:4" x14ac:dyDescent="0.25">
      <c r="A3211" s="42"/>
      <c r="B3211" s="63"/>
      <c r="C3211" s="42"/>
      <c r="D3211" s="42"/>
    </row>
    <row r="3212" spans="1:4" x14ac:dyDescent="0.25">
      <c r="A3212" s="42"/>
      <c r="B3212" s="63"/>
      <c r="C3212" s="42"/>
      <c r="D3212" s="42"/>
    </row>
    <row r="3213" spans="1:4" x14ac:dyDescent="0.25">
      <c r="A3213" s="42"/>
      <c r="B3213" s="63"/>
      <c r="C3213" s="42"/>
      <c r="D3213" s="42"/>
    </row>
    <row r="3214" spans="1:4" x14ac:dyDescent="0.25">
      <c r="A3214" s="42"/>
      <c r="B3214" s="63"/>
      <c r="C3214" s="42"/>
      <c r="D3214" s="42"/>
    </row>
    <row r="3215" spans="1:4" x14ac:dyDescent="0.25">
      <c r="A3215" s="42"/>
      <c r="B3215" s="63"/>
      <c r="C3215" s="42"/>
      <c r="D3215" s="42"/>
    </row>
    <row r="3216" spans="1:4" x14ac:dyDescent="0.25">
      <c r="A3216" s="42"/>
      <c r="B3216" s="63"/>
      <c r="C3216" s="42"/>
      <c r="D3216" s="42"/>
    </row>
    <row r="3217" spans="1:4" x14ac:dyDescent="0.25">
      <c r="A3217" s="42"/>
      <c r="B3217" s="63"/>
      <c r="C3217" s="42"/>
      <c r="D3217" s="42"/>
    </row>
    <row r="3218" spans="1:4" x14ac:dyDescent="0.25">
      <c r="A3218" s="42"/>
      <c r="B3218" s="63"/>
      <c r="C3218" s="42"/>
      <c r="D3218" s="42"/>
    </row>
    <row r="3219" spans="1:4" x14ac:dyDescent="0.25">
      <c r="A3219" s="42"/>
      <c r="B3219" s="63"/>
      <c r="C3219" s="42"/>
      <c r="D3219" s="42"/>
    </row>
    <row r="3220" spans="1:4" x14ac:dyDescent="0.25">
      <c r="A3220" s="42"/>
      <c r="B3220" s="63"/>
      <c r="C3220" s="42"/>
      <c r="D3220" s="42"/>
    </row>
    <row r="3221" spans="1:4" x14ac:dyDescent="0.25">
      <c r="A3221" s="42"/>
      <c r="B3221" s="63"/>
      <c r="C3221" s="42"/>
      <c r="D3221" s="42"/>
    </row>
    <row r="3222" spans="1:4" x14ac:dyDescent="0.25">
      <c r="A3222" s="42"/>
      <c r="B3222" s="63"/>
      <c r="C3222" s="42"/>
      <c r="D3222" s="42"/>
    </row>
    <row r="3223" spans="1:4" x14ac:dyDescent="0.25">
      <c r="A3223" s="42"/>
      <c r="B3223" s="63"/>
      <c r="C3223" s="42"/>
      <c r="D3223" s="42"/>
    </row>
    <row r="3224" spans="1:4" x14ac:dyDescent="0.25">
      <c r="A3224" s="42"/>
      <c r="B3224" s="63"/>
      <c r="C3224" s="42"/>
      <c r="D3224" s="42"/>
    </row>
    <row r="3225" spans="1:4" x14ac:dyDescent="0.25">
      <c r="A3225" s="42"/>
      <c r="B3225" s="63"/>
      <c r="C3225" s="42"/>
      <c r="D3225" s="42"/>
    </row>
    <row r="3226" spans="1:4" x14ac:dyDescent="0.25">
      <c r="A3226" s="42"/>
      <c r="B3226" s="63"/>
      <c r="C3226" s="42"/>
      <c r="D3226" s="42"/>
    </row>
    <row r="3227" spans="1:4" x14ac:dyDescent="0.25">
      <c r="A3227" s="42"/>
      <c r="B3227" s="63"/>
      <c r="C3227" s="42"/>
      <c r="D3227" s="42"/>
    </row>
    <row r="3228" spans="1:4" x14ac:dyDescent="0.25">
      <c r="A3228" s="42"/>
      <c r="B3228" s="63"/>
      <c r="C3228" s="42"/>
      <c r="D3228" s="42"/>
    </row>
    <row r="3229" spans="1:4" x14ac:dyDescent="0.25">
      <c r="A3229" s="42"/>
      <c r="B3229" s="63"/>
      <c r="C3229" s="42"/>
      <c r="D3229" s="42"/>
    </row>
    <row r="3230" spans="1:4" x14ac:dyDescent="0.25">
      <c r="A3230" s="42"/>
      <c r="B3230" s="63"/>
      <c r="C3230" s="42"/>
      <c r="D3230" s="42"/>
    </row>
    <row r="3231" spans="1:4" x14ac:dyDescent="0.25">
      <c r="A3231" s="42"/>
      <c r="B3231" s="63"/>
      <c r="C3231" s="42"/>
      <c r="D3231" s="42"/>
    </row>
    <row r="3232" spans="1:4" x14ac:dyDescent="0.25">
      <c r="A3232" s="42"/>
      <c r="B3232" s="63"/>
      <c r="C3232" s="42"/>
      <c r="D3232" s="42"/>
    </row>
    <row r="3233" spans="1:4" x14ac:dyDescent="0.25">
      <c r="A3233" s="42"/>
      <c r="B3233" s="63"/>
      <c r="C3233" s="42"/>
      <c r="D3233" s="42"/>
    </row>
    <row r="3234" spans="1:4" x14ac:dyDescent="0.25">
      <c r="A3234" s="42"/>
      <c r="B3234" s="63"/>
      <c r="C3234" s="42"/>
      <c r="D3234" s="42"/>
    </row>
    <row r="3235" spans="1:4" x14ac:dyDescent="0.25">
      <c r="A3235" s="42"/>
      <c r="B3235" s="63"/>
      <c r="C3235" s="42"/>
      <c r="D3235" s="42"/>
    </row>
    <row r="3236" spans="1:4" x14ac:dyDescent="0.25">
      <c r="A3236" s="42"/>
      <c r="B3236" s="63"/>
      <c r="C3236" s="42"/>
      <c r="D3236" s="42"/>
    </row>
    <row r="3237" spans="1:4" x14ac:dyDescent="0.25">
      <c r="A3237" s="42"/>
      <c r="B3237" s="63"/>
      <c r="C3237" s="42"/>
      <c r="D3237" s="42"/>
    </row>
    <row r="3238" spans="1:4" x14ac:dyDescent="0.25">
      <c r="A3238" s="42"/>
      <c r="B3238" s="63"/>
      <c r="C3238" s="42"/>
      <c r="D3238" s="42"/>
    </row>
    <row r="3239" spans="1:4" x14ac:dyDescent="0.25">
      <c r="A3239" s="42"/>
      <c r="B3239" s="63"/>
      <c r="C3239" s="42"/>
      <c r="D3239" s="42"/>
    </row>
    <row r="3240" spans="1:4" x14ac:dyDescent="0.25">
      <c r="A3240" s="42"/>
      <c r="B3240" s="63"/>
      <c r="C3240" s="42"/>
      <c r="D3240" s="42"/>
    </row>
    <row r="3241" spans="1:4" x14ac:dyDescent="0.25">
      <c r="A3241" s="42"/>
      <c r="B3241" s="63"/>
      <c r="C3241" s="42"/>
      <c r="D3241" s="42"/>
    </row>
    <row r="3242" spans="1:4" x14ac:dyDescent="0.25">
      <c r="A3242" s="42"/>
      <c r="B3242" s="63"/>
      <c r="C3242" s="42"/>
      <c r="D3242" s="42"/>
    </row>
    <row r="3243" spans="1:4" x14ac:dyDescent="0.25">
      <c r="A3243" s="42"/>
      <c r="B3243" s="63"/>
      <c r="C3243" s="42"/>
      <c r="D3243" s="42"/>
    </row>
    <row r="3244" spans="1:4" x14ac:dyDescent="0.25">
      <c r="A3244" s="42"/>
      <c r="B3244" s="63"/>
      <c r="C3244" s="42"/>
      <c r="D3244" s="42"/>
    </row>
    <row r="3245" spans="1:4" x14ac:dyDescent="0.25">
      <c r="A3245" s="42"/>
      <c r="B3245" s="63"/>
      <c r="C3245" s="42"/>
      <c r="D3245" s="42"/>
    </row>
    <row r="3246" spans="1:4" x14ac:dyDescent="0.25">
      <c r="A3246" s="42"/>
      <c r="B3246" s="63"/>
      <c r="C3246" s="42"/>
      <c r="D3246" s="42"/>
    </row>
    <row r="3247" spans="1:4" x14ac:dyDescent="0.25">
      <c r="A3247" s="42"/>
      <c r="B3247" s="63"/>
      <c r="C3247" s="42"/>
      <c r="D3247" s="42"/>
    </row>
    <row r="3248" spans="1:4" x14ac:dyDescent="0.25">
      <c r="A3248" s="42"/>
      <c r="B3248" s="63"/>
      <c r="C3248" s="42"/>
      <c r="D3248" s="42"/>
    </row>
    <row r="3249" spans="1:4" x14ac:dyDescent="0.25">
      <c r="A3249" s="42"/>
      <c r="B3249" s="63"/>
      <c r="C3249" s="42"/>
      <c r="D3249" s="42"/>
    </row>
    <row r="3250" spans="1:4" x14ac:dyDescent="0.25">
      <c r="A3250" s="42"/>
      <c r="B3250" s="63"/>
      <c r="C3250" s="42"/>
      <c r="D3250" s="42"/>
    </row>
    <row r="3251" spans="1:4" x14ac:dyDescent="0.25">
      <c r="A3251" s="42"/>
      <c r="B3251" s="63"/>
      <c r="C3251" s="42"/>
      <c r="D3251" s="42"/>
    </row>
    <row r="3252" spans="1:4" x14ac:dyDescent="0.25">
      <c r="A3252" s="42"/>
      <c r="B3252" s="63"/>
      <c r="C3252" s="42"/>
      <c r="D3252" s="42"/>
    </row>
    <row r="3253" spans="1:4" x14ac:dyDescent="0.25">
      <c r="A3253" s="42"/>
      <c r="B3253" s="63"/>
      <c r="C3253" s="42"/>
      <c r="D3253" s="42"/>
    </row>
    <row r="3254" spans="1:4" x14ac:dyDescent="0.25">
      <c r="A3254" s="42"/>
      <c r="B3254" s="63"/>
      <c r="C3254" s="42"/>
      <c r="D3254" s="42"/>
    </row>
    <row r="3255" spans="1:4" x14ac:dyDescent="0.25">
      <c r="A3255" s="42"/>
      <c r="B3255" s="63"/>
      <c r="C3255" s="42"/>
      <c r="D3255" s="42"/>
    </row>
    <row r="3256" spans="1:4" x14ac:dyDescent="0.25">
      <c r="A3256" s="42"/>
      <c r="B3256" s="63"/>
      <c r="C3256" s="42"/>
      <c r="D3256" s="42"/>
    </row>
    <row r="3257" spans="1:4" x14ac:dyDescent="0.25">
      <c r="A3257" s="42"/>
      <c r="B3257" s="63"/>
      <c r="C3257" s="42"/>
      <c r="D3257" s="42"/>
    </row>
    <row r="3258" spans="1:4" x14ac:dyDescent="0.25">
      <c r="A3258" s="42"/>
      <c r="B3258" s="63"/>
      <c r="C3258" s="42"/>
      <c r="D3258" s="42"/>
    </row>
    <row r="3259" spans="1:4" x14ac:dyDescent="0.25">
      <c r="A3259" s="42"/>
      <c r="B3259" s="63"/>
      <c r="C3259" s="42"/>
      <c r="D3259" s="42"/>
    </row>
    <row r="3260" spans="1:4" x14ac:dyDescent="0.25">
      <c r="A3260" s="42"/>
      <c r="B3260" s="63"/>
      <c r="C3260" s="42"/>
      <c r="D3260" s="42"/>
    </row>
    <row r="3261" spans="1:4" x14ac:dyDescent="0.25">
      <c r="A3261" s="42"/>
      <c r="B3261" s="63"/>
      <c r="C3261" s="42"/>
      <c r="D3261" s="42"/>
    </row>
    <row r="3262" spans="1:4" x14ac:dyDescent="0.25">
      <c r="A3262" s="42"/>
      <c r="B3262" s="63"/>
      <c r="C3262" s="42"/>
      <c r="D3262" s="42"/>
    </row>
    <row r="3263" spans="1:4" x14ac:dyDescent="0.25">
      <c r="A3263" s="42"/>
      <c r="B3263" s="63"/>
      <c r="C3263" s="42"/>
      <c r="D3263" s="42"/>
    </row>
    <row r="3264" spans="1:4" x14ac:dyDescent="0.25">
      <c r="A3264" s="42"/>
      <c r="B3264" s="63"/>
      <c r="C3264" s="42"/>
      <c r="D3264" s="42"/>
    </row>
    <row r="3265" spans="1:4" x14ac:dyDescent="0.25">
      <c r="A3265" s="42"/>
      <c r="B3265" s="63"/>
      <c r="C3265" s="42"/>
      <c r="D3265" s="42"/>
    </row>
    <row r="3266" spans="1:4" x14ac:dyDescent="0.25">
      <c r="A3266" s="42"/>
      <c r="B3266" s="63"/>
      <c r="C3266" s="42"/>
      <c r="D3266" s="42"/>
    </row>
    <row r="3267" spans="1:4" x14ac:dyDescent="0.25">
      <c r="A3267" s="42"/>
      <c r="B3267" s="63"/>
      <c r="C3267" s="42"/>
      <c r="D3267" s="42"/>
    </row>
    <row r="3268" spans="1:4" x14ac:dyDescent="0.25">
      <c r="A3268" s="42"/>
      <c r="B3268" s="63"/>
      <c r="C3268" s="42"/>
      <c r="D3268" s="42"/>
    </row>
    <row r="3269" spans="1:4" x14ac:dyDescent="0.25">
      <c r="A3269" s="42"/>
      <c r="B3269" s="63"/>
      <c r="C3269" s="42"/>
      <c r="D3269" s="42"/>
    </row>
    <row r="3270" spans="1:4" x14ac:dyDescent="0.25">
      <c r="A3270" s="42"/>
      <c r="B3270" s="63"/>
      <c r="C3270" s="42"/>
      <c r="D3270" s="42"/>
    </row>
    <row r="3271" spans="1:4" x14ac:dyDescent="0.25">
      <c r="A3271" s="42"/>
      <c r="B3271" s="63"/>
      <c r="C3271" s="42"/>
      <c r="D3271" s="42"/>
    </row>
    <row r="3272" spans="1:4" x14ac:dyDescent="0.25">
      <c r="A3272" s="42"/>
      <c r="B3272" s="63"/>
      <c r="C3272" s="42"/>
      <c r="D3272" s="42"/>
    </row>
    <row r="3273" spans="1:4" x14ac:dyDescent="0.25">
      <c r="A3273" s="42"/>
      <c r="B3273" s="63"/>
      <c r="C3273" s="42"/>
      <c r="D3273" s="42"/>
    </row>
    <row r="3274" spans="1:4" x14ac:dyDescent="0.25">
      <c r="A3274" s="42"/>
      <c r="B3274" s="63"/>
      <c r="C3274" s="42"/>
      <c r="D3274" s="42"/>
    </row>
    <row r="3275" spans="1:4" x14ac:dyDescent="0.25">
      <c r="A3275" s="42"/>
      <c r="B3275" s="63"/>
      <c r="C3275" s="42"/>
      <c r="D3275" s="42"/>
    </row>
    <row r="3276" spans="1:4" x14ac:dyDescent="0.25">
      <c r="A3276" s="42"/>
      <c r="B3276" s="63"/>
      <c r="C3276" s="42"/>
      <c r="D3276" s="42"/>
    </row>
    <row r="3277" spans="1:4" x14ac:dyDescent="0.25">
      <c r="A3277" s="42"/>
      <c r="B3277" s="63"/>
      <c r="C3277" s="42"/>
      <c r="D3277" s="42"/>
    </row>
    <row r="3278" spans="1:4" x14ac:dyDescent="0.25">
      <c r="A3278" s="42"/>
      <c r="B3278" s="63"/>
      <c r="C3278" s="42"/>
      <c r="D3278" s="42"/>
    </row>
    <row r="3279" spans="1:4" x14ac:dyDescent="0.25">
      <c r="A3279" s="42"/>
      <c r="B3279" s="63"/>
      <c r="C3279" s="42"/>
      <c r="D3279" s="42"/>
    </row>
    <row r="3280" spans="1:4" x14ac:dyDescent="0.25">
      <c r="A3280" s="42"/>
      <c r="B3280" s="63"/>
      <c r="C3280" s="42"/>
      <c r="D3280" s="42"/>
    </row>
    <row r="3281" spans="1:4" x14ac:dyDescent="0.25">
      <c r="A3281" s="42"/>
      <c r="B3281" s="63"/>
      <c r="C3281" s="42"/>
      <c r="D3281" s="42"/>
    </row>
    <row r="3282" spans="1:4" x14ac:dyDescent="0.25">
      <c r="A3282" s="42"/>
      <c r="B3282" s="63"/>
      <c r="C3282" s="42"/>
      <c r="D3282" s="42"/>
    </row>
    <row r="3283" spans="1:4" x14ac:dyDescent="0.25">
      <c r="A3283" s="42"/>
      <c r="B3283" s="63"/>
      <c r="C3283" s="42"/>
      <c r="D3283" s="42"/>
    </row>
    <row r="3284" spans="1:4" x14ac:dyDescent="0.25">
      <c r="A3284" s="42"/>
      <c r="B3284" s="63"/>
      <c r="C3284" s="42"/>
      <c r="D3284" s="42"/>
    </row>
    <row r="3285" spans="1:4" x14ac:dyDescent="0.25">
      <c r="A3285" s="42"/>
      <c r="B3285" s="63"/>
      <c r="C3285" s="42"/>
      <c r="D3285" s="42"/>
    </row>
    <row r="3286" spans="1:4" x14ac:dyDescent="0.25">
      <c r="A3286" s="42"/>
      <c r="B3286" s="63"/>
      <c r="C3286" s="42"/>
      <c r="D3286" s="42"/>
    </row>
    <row r="3287" spans="1:4" x14ac:dyDescent="0.25">
      <c r="A3287" s="42"/>
      <c r="B3287" s="63"/>
      <c r="C3287" s="42"/>
      <c r="D3287" s="42"/>
    </row>
    <row r="3288" spans="1:4" x14ac:dyDescent="0.25">
      <c r="A3288" s="42"/>
      <c r="B3288" s="63"/>
      <c r="C3288" s="42"/>
      <c r="D3288" s="42"/>
    </row>
    <row r="3289" spans="1:4" x14ac:dyDescent="0.25">
      <c r="A3289" s="42"/>
      <c r="B3289" s="63"/>
      <c r="C3289" s="42"/>
      <c r="D3289" s="42"/>
    </row>
    <row r="3290" spans="1:4" x14ac:dyDescent="0.25">
      <c r="A3290" s="42"/>
      <c r="B3290" s="63"/>
      <c r="C3290" s="42"/>
      <c r="D3290" s="42"/>
    </row>
    <row r="3291" spans="1:4" x14ac:dyDescent="0.25">
      <c r="A3291" s="42"/>
      <c r="B3291" s="63"/>
      <c r="C3291" s="42"/>
      <c r="D3291" s="42"/>
    </row>
    <row r="3292" spans="1:4" x14ac:dyDescent="0.25">
      <c r="A3292" s="42"/>
      <c r="B3292" s="63"/>
      <c r="C3292" s="42"/>
      <c r="D3292" s="42"/>
    </row>
    <row r="3293" spans="1:4" x14ac:dyDescent="0.25">
      <c r="A3293" s="42"/>
      <c r="B3293" s="63"/>
      <c r="C3293" s="42"/>
      <c r="D3293" s="42"/>
    </row>
    <row r="3294" spans="1:4" x14ac:dyDescent="0.25">
      <c r="A3294" s="42"/>
      <c r="B3294" s="63"/>
      <c r="C3294" s="42"/>
      <c r="D3294" s="42"/>
    </row>
    <row r="3295" spans="1:4" x14ac:dyDescent="0.25">
      <c r="A3295" s="42"/>
      <c r="B3295" s="63"/>
      <c r="C3295" s="42"/>
      <c r="D3295" s="42"/>
    </row>
    <row r="3296" spans="1:4" x14ac:dyDescent="0.25">
      <c r="A3296" s="42"/>
      <c r="B3296" s="63"/>
      <c r="C3296" s="42"/>
      <c r="D3296" s="42"/>
    </row>
    <row r="3297" spans="1:4" x14ac:dyDescent="0.25">
      <c r="A3297" s="42"/>
      <c r="B3297" s="63"/>
      <c r="C3297" s="42"/>
      <c r="D3297" s="42"/>
    </row>
    <row r="3298" spans="1:4" x14ac:dyDescent="0.25">
      <c r="A3298" s="42"/>
      <c r="B3298" s="63"/>
      <c r="C3298" s="42"/>
      <c r="D3298" s="42"/>
    </row>
    <row r="3299" spans="1:4" x14ac:dyDescent="0.25">
      <c r="A3299" s="42"/>
      <c r="B3299" s="63"/>
      <c r="C3299" s="42"/>
      <c r="D3299" s="42"/>
    </row>
    <row r="3300" spans="1:4" x14ac:dyDescent="0.25">
      <c r="A3300" s="42"/>
      <c r="B3300" s="63"/>
      <c r="C3300" s="42"/>
      <c r="D3300" s="42"/>
    </row>
    <row r="3301" spans="1:4" x14ac:dyDescent="0.25">
      <c r="A3301" s="42"/>
      <c r="B3301" s="63"/>
      <c r="C3301" s="42"/>
      <c r="D3301" s="42"/>
    </row>
    <row r="3302" spans="1:4" x14ac:dyDescent="0.25">
      <c r="A3302" s="42"/>
      <c r="B3302" s="63"/>
      <c r="C3302" s="42"/>
      <c r="D3302" s="42"/>
    </row>
    <row r="3303" spans="1:4" x14ac:dyDescent="0.25">
      <c r="A3303" s="42"/>
      <c r="B3303" s="63"/>
      <c r="C3303" s="42"/>
      <c r="D3303" s="42"/>
    </row>
    <row r="3304" spans="1:4" x14ac:dyDescent="0.25">
      <c r="A3304" s="42"/>
      <c r="B3304" s="63"/>
      <c r="C3304" s="42"/>
      <c r="D3304" s="42"/>
    </row>
    <row r="3305" spans="1:4" x14ac:dyDescent="0.25">
      <c r="A3305" s="42"/>
      <c r="B3305" s="63"/>
      <c r="C3305" s="42"/>
      <c r="D3305" s="42"/>
    </row>
    <row r="3306" spans="1:4" x14ac:dyDescent="0.25">
      <c r="A3306" s="42"/>
      <c r="B3306" s="63"/>
      <c r="C3306" s="42"/>
      <c r="D3306" s="42"/>
    </row>
    <row r="3307" spans="1:4" x14ac:dyDescent="0.25">
      <c r="A3307" s="42"/>
      <c r="B3307" s="63"/>
      <c r="C3307" s="42"/>
      <c r="D3307" s="42"/>
    </row>
    <row r="3308" spans="1:4" x14ac:dyDescent="0.25">
      <c r="A3308" s="42"/>
      <c r="B3308" s="63"/>
      <c r="C3308" s="42"/>
      <c r="D3308" s="42"/>
    </row>
    <row r="3309" spans="1:4" x14ac:dyDescent="0.25">
      <c r="A3309" s="42"/>
      <c r="B3309" s="63"/>
      <c r="C3309" s="42"/>
      <c r="D3309" s="42"/>
    </row>
    <row r="3310" spans="1:4" x14ac:dyDescent="0.25">
      <c r="A3310" s="42"/>
      <c r="B3310" s="63"/>
      <c r="C3310" s="42"/>
      <c r="D3310" s="42"/>
    </row>
    <row r="3311" spans="1:4" x14ac:dyDescent="0.25">
      <c r="A3311" s="42"/>
      <c r="B3311" s="63"/>
      <c r="C3311" s="42"/>
      <c r="D3311" s="42"/>
    </row>
    <row r="3312" spans="1:4" x14ac:dyDescent="0.25">
      <c r="A3312" s="42"/>
      <c r="B3312" s="63"/>
      <c r="C3312" s="42"/>
      <c r="D3312" s="42"/>
    </row>
    <row r="3313" spans="1:4" x14ac:dyDescent="0.25">
      <c r="A3313" s="42"/>
      <c r="B3313" s="63"/>
      <c r="C3313" s="42"/>
      <c r="D3313" s="42"/>
    </row>
    <row r="3314" spans="1:4" x14ac:dyDescent="0.25">
      <c r="A3314" s="42"/>
      <c r="B3314" s="63"/>
      <c r="C3314" s="42"/>
      <c r="D3314" s="42"/>
    </row>
    <row r="3315" spans="1:4" x14ac:dyDescent="0.25">
      <c r="A3315" s="42"/>
      <c r="B3315" s="63"/>
      <c r="C3315" s="42"/>
      <c r="D3315" s="42"/>
    </row>
    <row r="3316" spans="1:4" x14ac:dyDescent="0.25">
      <c r="A3316" s="42"/>
      <c r="B3316" s="63"/>
      <c r="C3316" s="42"/>
      <c r="D3316" s="42"/>
    </row>
    <row r="3317" spans="1:4" x14ac:dyDescent="0.25">
      <c r="A3317" s="42"/>
      <c r="B3317" s="63"/>
      <c r="C3317" s="42"/>
      <c r="D3317" s="42"/>
    </row>
    <row r="3318" spans="1:4" x14ac:dyDescent="0.25">
      <c r="A3318" s="42"/>
      <c r="B3318" s="63"/>
      <c r="C3318" s="42"/>
      <c r="D3318" s="42"/>
    </row>
    <row r="3319" spans="1:4" x14ac:dyDescent="0.25">
      <c r="A3319" s="42"/>
      <c r="B3319" s="63"/>
      <c r="C3319" s="42"/>
      <c r="D3319" s="42"/>
    </row>
    <row r="3320" spans="1:4" x14ac:dyDescent="0.25">
      <c r="A3320" s="42"/>
      <c r="B3320" s="63"/>
      <c r="C3320" s="42"/>
      <c r="D3320" s="42"/>
    </row>
    <row r="3321" spans="1:4" x14ac:dyDescent="0.25">
      <c r="A3321" s="42"/>
      <c r="B3321" s="63"/>
      <c r="C3321" s="42"/>
      <c r="D3321" s="42"/>
    </row>
    <row r="3322" spans="1:4" x14ac:dyDescent="0.25">
      <c r="A3322" s="42"/>
      <c r="B3322" s="63"/>
      <c r="C3322" s="42"/>
      <c r="D3322" s="42"/>
    </row>
    <row r="3323" spans="1:4" x14ac:dyDescent="0.25">
      <c r="A3323" s="42"/>
      <c r="B3323" s="63"/>
      <c r="C3323" s="42"/>
      <c r="D3323" s="42"/>
    </row>
    <row r="3324" spans="1:4" x14ac:dyDescent="0.25">
      <c r="A3324" s="42"/>
      <c r="B3324" s="63"/>
      <c r="C3324" s="42"/>
      <c r="D3324" s="42"/>
    </row>
    <row r="3325" spans="1:4" x14ac:dyDescent="0.25">
      <c r="A3325" s="42"/>
      <c r="B3325" s="63"/>
      <c r="C3325" s="42"/>
      <c r="D3325" s="42"/>
    </row>
    <row r="3326" spans="1:4" x14ac:dyDescent="0.25">
      <c r="A3326" s="42"/>
      <c r="B3326" s="63"/>
      <c r="C3326" s="42"/>
      <c r="D3326" s="42"/>
    </row>
    <row r="3327" spans="1:4" x14ac:dyDescent="0.25">
      <c r="A3327" s="42"/>
      <c r="B3327" s="63"/>
      <c r="C3327" s="42"/>
      <c r="D3327" s="42"/>
    </row>
    <row r="3328" spans="1:4" x14ac:dyDescent="0.25">
      <c r="A3328" s="42"/>
      <c r="B3328" s="63"/>
      <c r="C3328" s="42"/>
      <c r="D3328" s="42"/>
    </row>
    <row r="3329" spans="1:4" x14ac:dyDescent="0.25">
      <c r="A3329" s="42"/>
      <c r="B3329" s="63"/>
      <c r="C3329" s="42"/>
      <c r="D3329" s="42"/>
    </row>
    <row r="3330" spans="1:4" x14ac:dyDescent="0.25">
      <c r="A3330" s="42"/>
      <c r="B3330" s="63"/>
      <c r="C3330" s="42"/>
      <c r="D3330" s="42"/>
    </row>
    <row r="3331" spans="1:4" x14ac:dyDescent="0.25">
      <c r="A3331" s="42"/>
      <c r="B3331" s="63"/>
      <c r="C3331" s="42"/>
      <c r="D3331" s="42"/>
    </row>
    <row r="3332" spans="1:4" x14ac:dyDescent="0.25">
      <c r="A3332" s="42"/>
      <c r="B3332" s="63"/>
      <c r="C3332" s="42"/>
      <c r="D3332" s="42"/>
    </row>
    <row r="3333" spans="1:4" x14ac:dyDescent="0.25">
      <c r="A3333" s="42"/>
      <c r="B3333" s="63"/>
      <c r="C3333" s="42"/>
      <c r="D3333" s="42"/>
    </row>
    <row r="3334" spans="1:4" x14ac:dyDescent="0.25">
      <c r="A3334" s="42"/>
      <c r="B3334" s="63"/>
      <c r="C3334" s="42"/>
      <c r="D3334" s="42"/>
    </row>
    <row r="3335" spans="1:4" x14ac:dyDescent="0.25">
      <c r="A3335" s="42"/>
      <c r="B3335" s="63"/>
      <c r="C3335" s="42"/>
      <c r="D3335" s="42"/>
    </row>
    <row r="3336" spans="1:4" x14ac:dyDescent="0.25">
      <c r="A3336" s="42"/>
      <c r="B3336" s="63"/>
      <c r="C3336" s="42"/>
      <c r="D3336" s="42"/>
    </row>
    <row r="3337" spans="1:4" x14ac:dyDescent="0.25">
      <c r="A3337" s="42"/>
      <c r="B3337" s="63"/>
      <c r="C3337" s="42"/>
      <c r="D3337" s="42"/>
    </row>
    <row r="3338" spans="1:4" x14ac:dyDescent="0.25">
      <c r="A3338" s="42"/>
      <c r="B3338" s="63"/>
      <c r="C3338" s="42"/>
      <c r="D3338" s="42"/>
    </row>
    <row r="3339" spans="1:4" x14ac:dyDescent="0.25">
      <c r="A3339" s="42"/>
      <c r="B3339" s="63"/>
      <c r="C3339" s="42"/>
      <c r="D3339" s="42"/>
    </row>
    <row r="3340" spans="1:4" x14ac:dyDescent="0.25">
      <c r="A3340" s="42"/>
      <c r="B3340" s="63"/>
      <c r="C3340" s="42"/>
      <c r="D3340" s="42"/>
    </row>
    <row r="3341" spans="1:4" x14ac:dyDescent="0.25">
      <c r="A3341" s="42"/>
      <c r="B3341" s="63"/>
      <c r="C3341" s="42"/>
      <c r="D3341" s="42"/>
    </row>
    <row r="3342" spans="1:4" x14ac:dyDescent="0.25">
      <c r="A3342" s="42"/>
      <c r="B3342" s="63"/>
      <c r="C3342" s="42"/>
      <c r="D3342" s="42"/>
    </row>
    <row r="3343" spans="1:4" x14ac:dyDescent="0.25">
      <c r="A3343" s="42"/>
      <c r="B3343" s="63"/>
      <c r="C3343" s="42"/>
      <c r="D3343" s="42"/>
    </row>
    <row r="3344" spans="1:4" x14ac:dyDescent="0.25">
      <c r="A3344" s="42"/>
      <c r="B3344" s="63"/>
      <c r="C3344" s="42"/>
      <c r="D3344" s="42"/>
    </row>
    <row r="3345" spans="1:4" x14ac:dyDescent="0.25">
      <c r="A3345" s="42"/>
      <c r="B3345" s="63"/>
      <c r="C3345" s="42"/>
      <c r="D3345" s="42"/>
    </row>
    <row r="3346" spans="1:4" x14ac:dyDescent="0.25">
      <c r="A3346" s="42"/>
      <c r="B3346" s="63"/>
      <c r="C3346" s="42"/>
      <c r="D3346" s="42"/>
    </row>
    <row r="3347" spans="1:4" x14ac:dyDescent="0.25">
      <c r="A3347" s="42"/>
      <c r="B3347" s="63"/>
      <c r="C3347" s="42"/>
      <c r="D3347" s="42"/>
    </row>
    <row r="3348" spans="1:4" x14ac:dyDescent="0.25">
      <c r="A3348" s="42"/>
      <c r="B3348" s="63"/>
      <c r="C3348" s="42"/>
      <c r="D3348" s="42"/>
    </row>
    <row r="3349" spans="1:4" x14ac:dyDescent="0.25">
      <c r="A3349" s="42"/>
      <c r="B3349" s="63"/>
      <c r="C3349" s="42"/>
      <c r="D3349" s="42"/>
    </row>
    <row r="3350" spans="1:4" x14ac:dyDescent="0.25">
      <c r="A3350" s="42"/>
      <c r="B3350" s="63"/>
      <c r="C3350" s="42"/>
      <c r="D3350" s="42"/>
    </row>
    <row r="3351" spans="1:4" x14ac:dyDescent="0.25">
      <c r="A3351" s="42"/>
      <c r="B3351" s="63"/>
      <c r="C3351" s="42"/>
      <c r="D3351" s="42"/>
    </row>
    <row r="3352" spans="1:4" x14ac:dyDescent="0.25">
      <c r="A3352" s="42"/>
      <c r="B3352" s="63"/>
      <c r="C3352" s="42"/>
      <c r="D3352" s="42"/>
    </row>
    <row r="3353" spans="1:4" x14ac:dyDescent="0.25">
      <c r="A3353" s="42"/>
      <c r="B3353" s="63"/>
      <c r="C3353" s="42"/>
      <c r="D3353" s="42"/>
    </row>
    <row r="3354" spans="1:4" x14ac:dyDescent="0.25">
      <c r="A3354" s="42"/>
      <c r="B3354" s="63"/>
      <c r="C3354" s="42"/>
      <c r="D3354" s="42"/>
    </row>
    <row r="3355" spans="1:4" x14ac:dyDescent="0.25">
      <c r="A3355" s="42"/>
      <c r="B3355" s="63"/>
      <c r="C3355" s="42"/>
      <c r="D3355" s="42"/>
    </row>
    <row r="3356" spans="1:4" x14ac:dyDescent="0.25">
      <c r="A3356" s="42"/>
      <c r="B3356" s="63"/>
      <c r="C3356" s="42"/>
      <c r="D3356" s="42"/>
    </row>
    <row r="3357" spans="1:4" x14ac:dyDescent="0.25">
      <c r="A3357" s="42"/>
      <c r="B3357" s="63"/>
      <c r="C3357" s="42"/>
      <c r="D3357" s="42"/>
    </row>
    <row r="3358" spans="1:4" x14ac:dyDescent="0.25">
      <c r="A3358" s="42"/>
      <c r="B3358" s="63"/>
      <c r="C3358" s="42"/>
      <c r="D3358" s="42"/>
    </row>
    <row r="3359" spans="1:4" x14ac:dyDescent="0.25">
      <c r="A3359" s="42"/>
      <c r="B3359" s="63"/>
      <c r="C3359" s="42"/>
      <c r="D3359" s="42"/>
    </row>
    <row r="3360" spans="1:4" x14ac:dyDescent="0.25">
      <c r="A3360" s="42"/>
      <c r="B3360" s="63"/>
      <c r="C3360" s="42"/>
      <c r="D3360" s="42"/>
    </row>
    <row r="3361" spans="1:4" x14ac:dyDescent="0.25">
      <c r="A3361" s="42"/>
      <c r="B3361" s="63"/>
      <c r="C3361" s="42"/>
      <c r="D3361" s="42"/>
    </row>
    <row r="3362" spans="1:4" x14ac:dyDescent="0.25">
      <c r="A3362" s="42"/>
      <c r="B3362" s="63"/>
      <c r="C3362" s="42"/>
      <c r="D3362" s="42"/>
    </row>
    <row r="3363" spans="1:4" x14ac:dyDescent="0.25">
      <c r="A3363" s="42"/>
      <c r="B3363" s="63"/>
      <c r="C3363" s="42"/>
      <c r="D3363" s="42"/>
    </row>
    <row r="3364" spans="1:4" x14ac:dyDescent="0.25">
      <c r="A3364" s="42"/>
      <c r="B3364" s="63"/>
      <c r="C3364" s="42"/>
      <c r="D3364" s="42"/>
    </row>
    <row r="3365" spans="1:4" x14ac:dyDescent="0.25">
      <c r="A3365" s="42"/>
      <c r="B3365" s="63"/>
      <c r="C3365" s="42"/>
      <c r="D3365" s="42"/>
    </row>
    <row r="3366" spans="1:4" x14ac:dyDescent="0.25">
      <c r="A3366" s="42"/>
      <c r="B3366" s="63"/>
      <c r="C3366" s="42"/>
      <c r="D3366" s="42"/>
    </row>
    <row r="3367" spans="1:4" x14ac:dyDescent="0.25">
      <c r="A3367" s="42"/>
      <c r="B3367" s="63"/>
      <c r="C3367" s="42"/>
      <c r="D3367" s="42"/>
    </row>
    <row r="3368" spans="1:4" x14ac:dyDescent="0.25">
      <c r="A3368" s="42"/>
      <c r="B3368" s="63"/>
      <c r="C3368" s="42"/>
      <c r="D3368" s="42"/>
    </row>
    <row r="3369" spans="1:4" x14ac:dyDescent="0.25">
      <c r="A3369" s="42"/>
      <c r="B3369" s="63"/>
      <c r="C3369" s="42"/>
      <c r="D3369" s="42"/>
    </row>
    <row r="3370" spans="1:4" x14ac:dyDescent="0.25">
      <c r="A3370" s="42"/>
      <c r="B3370" s="63"/>
      <c r="C3370" s="42"/>
      <c r="D3370" s="42"/>
    </row>
    <row r="3371" spans="1:4" x14ac:dyDescent="0.25">
      <c r="A3371" s="42"/>
      <c r="B3371" s="63"/>
      <c r="C3371" s="42"/>
      <c r="D3371" s="42"/>
    </row>
    <row r="3372" spans="1:4" x14ac:dyDescent="0.25">
      <c r="A3372" s="42"/>
      <c r="B3372" s="63"/>
      <c r="C3372" s="42"/>
      <c r="D3372" s="42"/>
    </row>
    <row r="3373" spans="1:4" x14ac:dyDescent="0.25">
      <c r="A3373" s="42"/>
      <c r="B3373" s="63"/>
      <c r="C3373" s="42"/>
      <c r="D3373" s="42"/>
    </row>
    <row r="3374" spans="1:4" x14ac:dyDescent="0.25">
      <c r="A3374" s="42"/>
      <c r="B3374" s="63"/>
      <c r="C3374" s="42"/>
      <c r="D3374" s="42"/>
    </row>
    <row r="3375" spans="1:4" x14ac:dyDescent="0.25">
      <c r="A3375" s="42"/>
      <c r="B3375" s="63"/>
      <c r="C3375" s="42"/>
      <c r="D3375" s="42"/>
    </row>
    <row r="3376" spans="1:4" x14ac:dyDescent="0.25">
      <c r="A3376" s="42"/>
      <c r="B3376" s="63"/>
      <c r="C3376" s="42"/>
      <c r="D3376" s="42"/>
    </row>
    <row r="3377" spans="1:4" x14ac:dyDescent="0.25">
      <c r="A3377" s="42"/>
      <c r="B3377" s="63"/>
      <c r="C3377" s="42"/>
      <c r="D3377" s="42"/>
    </row>
    <row r="3378" spans="1:4" x14ac:dyDescent="0.25">
      <c r="A3378" s="42"/>
      <c r="B3378" s="63"/>
      <c r="C3378" s="42"/>
      <c r="D3378" s="42"/>
    </row>
    <row r="3379" spans="1:4" x14ac:dyDescent="0.25">
      <c r="A3379" s="42"/>
      <c r="B3379" s="63"/>
      <c r="C3379" s="42"/>
      <c r="D3379" s="42"/>
    </row>
    <row r="3380" spans="1:4" x14ac:dyDescent="0.25">
      <c r="A3380" s="42"/>
      <c r="B3380" s="63"/>
      <c r="C3380" s="42"/>
      <c r="D3380" s="42"/>
    </row>
    <row r="3381" spans="1:4" x14ac:dyDescent="0.25">
      <c r="A3381" s="42"/>
      <c r="B3381" s="63"/>
      <c r="C3381" s="42"/>
      <c r="D3381" s="42"/>
    </row>
    <row r="3382" spans="1:4" x14ac:dyDescent="0.25">
      <c r="A3382" s="42"/>
      <c r="B3382" s="63"/>
      <c r="C3382" s="42"/>
      <c r="D3382" s="42"/>
    </row>
    <row r="3383" spans="1:4" x14ac:dyDescent="0.25">
      <c r="A3383" s="42"/>
      <c r="B3383" s="63"/>
      <c r="C3383" s="42"/>
      <c r="D3383" s="42"/>
    </row>
    <row r="3384" spans="1:4" x14ac:dyDescent="0.25">
      <c r="A3384" s="42"/>
      <c r="B3384" s="63"/>
      <c r="C3384" s="42"/>
      <c r="D3384" s="42"/>
    </row>
    <row r="3385" spans="1:4" x14ac:dyDescent="0.25">
      <c r="A3385" s="42"/>
      <c r="B3385" s="63"/>
      <c r="C3385" s="42"/>
      <c r="D3385" s="42"/>
    </row>
    <row r="3386" spans="1:4" x14ac:dyDescent="0.25">
      <c r="A3386" s="42"/>
      <c r="B3386" s="63"/>
      <c r="C3386" s="42"/>
      <c r="D3386" s="42"/>
    </row>
    <row r="3387" spans="1:4" x14ac:dyDescent="0.25">
      <c r="A3387" s="42"/>
      <c r="B3387" s="63"/>
      <c r="C3387" s="42"/>
      <c r="D3387" s="42"/>
    </row>
    <row r="3388" spans="1:4" x14ac:dyDescent="0.25">
      <c r="A3388" s="42"/>
      <c r="B3388" s="63"/>
      <c r="C3388" s="42"/>
      <c r="D3388" s="42"/>
    </row>
    <row r="3389" spans="1:4" x14ac:dyDescent="0.25">
      <c r="A3389" s="42"/>
      <c r="B3389" s="63"/>
      <c r="C3389" s="42"/>
      <c r="D3389" s="42"/>
    </row>
    <row r="3390" spans="1:4" x14ac:dyDescent="0.25">
      <c r="A3390" s="42"/>
      <c r="B3390" s="63"/>
      <c r="C3390" s="42"/>
      <c r="D3390" s="42"/>
    </row>
    <row r="3391" spans="1:4" x14ac:dyDescent="0.25">
      <c r="A3391" s="42"/>
      <c r="B3391" s="63"/>
      <c r="C3391" s="42"/>
      <c r="D3391" s="42"/>
    </row>
    <row r="3392" spans="1:4" x14ac:dyDescent="0.25">
      <c r="A3392" s="42"/>
      <c r="B3392" s="63"/>
      <c r="C3392" s="42"/>
      <c r="D3392" s="42"/>
    </row>
    <row r="3393" spans="1:4" x14ac:dyDescent="0.25">
      <c r="A3393" s="42"/>
      <c r="B3393" s="63"/>
      <c r="C3393" s="42"/>
      <c r="D3393" s="42"/>
    </row>
    <row r="3394" spans="1:4" x14ac:dyDescent="0.25">
      <c r="A3394" s="42"/>
      <c r="B3394" s="63"/>
      <c r="C3394" s="42"/>
      <c r="D3394" s="42"/>
    </row>
    <row r="3395" spans="1:4" x14ac:dyDescent="0.25">
      <c r="A3395" s="42"/>
      <c r="B3395" s="63"/>
      <c r="C3395" s="42"/>
      <c r="D3395" s="42"/>
    </row>
    <row r="3396" spans="1:4" x14ac:dyDescent="0.25">
      <c r="A3396" s="42"/>
      <c r="B3396" s="63"/>
      <c r="C3396" s="42"/>
      <c r="D3396" s="42"/>
    </row>
    <row r="3397" spans="1:4" x14ac:dyDescent="0.25">
      <c r="A3397" s="42"/>
      <c r="B3397" s="63"/>
      <c r="C3397" s="42"/>
      <c r="D3397" s="42"/>
    </row>
    <row r="3398" spans="1:4" x14ac:dyDescent="0.25">
      <c r="A3398" s="42"/>
      <c r="B3398" s="63"/>
      <c r="C3398" s="42"/>
      <c r="D3398" s="42"/>
    </row>
    <row r="3399" spans="1:4" x14ac:dyDescent="0.25">
      <c r="A3399" s="42"/>
      <c r="B3399" s="63"/>
      <c r="C3399" s="42"/>
      <c r="D3399" s="42"/>
    </row>
    <row r="3400" spans="1:4" x14ac:dyDescent="0.25">
      <c r="A3400" s="42"/>
      <c r="B3400" s="63"/>
      <c r="C3400" s="42"/>
      <c r="D3400" s="42"/>
    </row>
    <row r="3401" spans="1:4" x14ac:dyDescent="0.25">
      <c r="A3401" s="42"/>
      <c r="B3401" s="63"/>
      <c r="C3401" s="42"/>
      <c r="D3401" s="42"/>
    </row>
    <row r="3402" spans="1:4" x14ac:dyDescent="0.25">
      <c r="A3402" s="42"/>
      <c r="B3402" s="63"/>
      <c r="C3402" s="42"/>
      <c r="D3402" s="42"/>
    </row>
    <row r="3403" spans="1:4" x14ac:dyDescent="0.25">
      <c r="A3403" s="42"/>
      <c r="B3403" s="63"/>
      <c r="C3403" s="42"/>
      <c r="D3403" s="42"/>
    </row>
    <row r="3404" spans="1:4" x14ac:dyDescent="0.25">
      <c r="A3404" s="42"/>
      <c r="B3404" s="63"/>
      <c r="C3404" s="42"/>
      <c r="D3404" s="42"/>
    </row>
    <row r="3405" spans="1:4" x14ac:dyDescent="0.25">
      <c r="A3405" s="42"/>
      <c r="B3405" s="63"/>
      <c r="C3405" s="42"/>
      <c r="D3405" s="42"/>
    </row>
    <row r="3406" spans="1:4" x14ac:dyDescent="0.25">
      <c r="A3406" s="42"/>
      <c r="B3406" s="63"/>
      <c r="C3406" s="42"/>
      <c r="D3406" s="42"/>
    </row>
    <row r="3407" spans="1:4" x14ac:dyDescent="0.25">
      <c r="A3407" s="42"/>
      <c r="B3407" s="63"/>
      <c r="C3407" s="42"/>
      <c r="D3407" s="42"/>
    </row>
    <row r="3408" spans="1:4" x14ac:dyDescent="0.25">
      <c r="A3408" s="42"/>
      <c r="B3408" s="63"/>
      <c r="C3408" s="42"/>
      <c r="D3408" s="42"/>
    </row>
    <row r="3409" spans="1:4" x14ac:dyDescent="0.25">
      <c r="A3409" s="42"/>
      <c r="B3409" s="63"/>
      <c r="C3409" s="42"/>
      <c r="D3409" s="42"/>
    </row>
    <row r="3410" spans="1:4" x14ac:dyDescent="0.25">
      <c r="A3410" s="42"/>
      <c r="B3410" s="63"/>
      <c r="C3410" s="42"/>
      <c r="D3410" s="42"/>
    </row>
    <row r="3411" spans="1:4" x14ac:dyDescent="0.25">
      <c r="A3411" s="42"/>
      <c r="B3411" s="63"/>
      <c r="C3411" s="42"/>
      <c r="D3411" s="42"/>
    </row>
    <row r="3412" spans="1:4" x14ac:dyDescent="0.25">
      <c r="A3412" s="42"/>
      <c r="B3412" s="63"/>
      <c r="C3412" s="42"/>
      <c r="D3412" s="42"/>
    </row>
    <row r="3413" spans="1:4" x14ac:dyDescent="0.25">
      <c r="A3413" s="42"/>
      <c r="B3413" s="63"/>
      <c r="C3413" s="42"/>
      <c r="D3413" s="42"/>
    </row>
    <row r="3414" spans="1:4" x14ac:dyDescent="0.25">
      <c r="A3414" s="42"/>
      <c r="B3414" s="63"/>
      <c r="C3414" s="42"/>
      <c r="D3414" s="42"/>
    </row>
    <row r="3415" spans="1:4" x14ac:dyDescent="0.25">
      <c r="A3415" s="42"/>
      <c r="B3415" s="63"/>
      <c r="C3415" s="42"/>
      <c r="D3415" s="42"/>
    </row>
    <row r="3416" spans="1:4" x14ac:dyDescent="0.25">
      <c r="A3416" s="42"/>
      <c r="B3416" s="63"/>
      <c r="C3416" s="42"/>
      <c r="D3416" s="42"/>
    </row>
    <row r="3417" spans="1:4" x14ac:dyDescent="0.25">
      <c r="A3417" s="42"/>
      <c r="B3417" s="63"/>
      <c r="C3417" s="42"/>
      <c r="D3417" s="42"/>
    </row>
    <row r="3418" spans="1:4" x14ac:dyDescent="0.25">
      <c r="A3418" s="42"/>
      <c r="B3418" s="63"/>
      <c r="C3418" s="42"/>
      <c r="D3418" s="42"/>
    </row>
    <row r="3419" spans="1:4" x14ac:dyDescent="0.25">
      <c r="A3419" s="42"/>
      <c r="B3419" s="63"/>
      <c r="C3419" s="42"/>
      <c r="D3419" s="42"/>
    </row>
    <row r="3420" spans="1:4" x14ac:dyDescent="0.25">
      <c r="A3420" s="42"/>
      <c r="B3420" s="63"/>
      <c r="C3420" s="42"/>
      <c r="D3420" s="42"/>
    </row>
    <row r="3421" spans="1:4" x14ac:dyDescent="0.25">
      <c r="A3421" s="42"/>
      <c r="B3421" s="63"/>
      <c r="C3421" s="42"/>
      <c r="D3421" s="42"/>
    </row>
    <row r="3422" spans="1:4" x14ac:dyDescent="0.25">
      <c r="A3422" s="42"/>
      <c r="B3422" s="63"/>
      <c r="C3422" s="42"/>
      <c r="D3422" s="42"/>
    </row>
    <row r="3423" spans="1:4" x14ac:dyDescent="0.25">
      <c r="A3423" s="42"/>
      <c r="B3423" s="63"/>
      <c r="C3423" s="42"/>
      <c r="D3423" s="42"/>
    </row>
    <row r="3424" spans="1:4" x14ac:dyDescent="0.25">
      <c r="A3424" s="42"/>
      <c r="B3424" s="63"/>
      <c r="C3424" s="42"/>
      <c r="D3424" s="42"/>
    </row>
    <row r="3425" spans="1:4" x14ac:dyDescent="0.25">
      <c r="A3425" s="42"/>
      <c r="B3425" s="63"/>
      <c r="C3425" s="42"/>
      <c r="D3425" s="42"/>
    </row>
    <row r="3426" spans="1:4" x14ac:dyDescent="0.25">
      <c r="A3426" s="42"/>
      <c r="B3426" s="63"/>
      <c r="C3426" s="42"/>
      <c r="D3426" s="42"/>
    </row>
    <row r="3427" spans="1:4" x14ac:dyDescent="0.25">
      <c r="A3427" s="42"/>
      <c r="B3427" s="63"/>
      <c r="C3427" s="42"/>
      <c r="D3427" s="42"/>
    </row>
    <row r="3428" spans="1:4" x14ac:dyDescent="0.25">
      <c r="A3428" s="42"/>
      <c r="B3428" s="63"/>
      <c r="C3428" s="42"/>
      <c r="D3428" s="42"/>
    </row>
    <row r="3429" spans="1:4" x14ac:dyDescent="0.25">
      <c r="A3429" s="42"/>
      <c r="B3429" s="63"/>
      <c r="C3429" s="42"/>
      <c r="D3429" s="42"/>
    </row>
    <row r="3430" spans="1:4" x14ac:dyDescent="0.25">
      <c r="A3430" s="42"/>
      <c r="B3430" s="63"/>
      <c r="C3430" s="42"/>
      <c r="D3430" s="42"/>
    </row>
    <row r="3431" spans="1:4" x14ac:dyDescent="0.25">
      <c r="A3431" s="42"/>
      <c r="B3431" s="63"/>
      <c r="C3431" s="42"/>
      <c r="D3431" s="42"/>
    </row>
    <row r="3432" spans="1:4" x14ac:dyDescent="0.25">
      <c r="A3432" s="42"/>
      <c r="B3432" s="63"/>
      <c r="C3432" s="42"/>
      <c r="D3432" s="42"/>
    </row>
    <row r="3433" spans="1:4" x14ac:dyDescent="0.25">
      <c r="A3433" s="42"/>
      <c r="B3433" s="63"/>
      <c r="C3433" s="42"/>
      <c r="D3433" s="42"/>
    </row>
    <row r="3434" spans="1:4" x14ac:dyDescent="0.25">
      <c r="A3434" s="42"/>
      <c r="B3434" s="63"/>
      <c r="C3434" s="42"/>
      <c r="D3434" s="42"/>
    </row>
    <row r="3435" spans="1:4" x14ac:dyDescent="0.25">
      <c r="A3435" s="42"/>
      <c r="B3435" s="63"/>
      <c r="C3435" s="42"/>
      <c r="D3435" s="42"/>
    </row>
    <row r="3436" spans="1:4" x14ac:dyDescent="0.25">
      <c r="A3436" s="42"/>
      <c r="B3436" s="63"/>
      <c r="C3436" s="42"/>
      <c r="D3436" s="42"/>
    </row>
    <row r="3437" spans="1:4" x14ac:dyDescent="0.25">
      <c r="A3437" s="42"/>
      <c r="B3437" s="63"/>
      <c r="C3437" s="42"/>
      <c r="D3437" s="42"/>
    </row>
    <row r="3438" spans="1:4" x14ac:dyDescent="0.25">
      <c r="A3438" s="42"/>
      <c r="B3438" s="63"/>
      <c r="C3438" s="42"/>
      <c r="D3438" s="42"/>
    </row>
    <row r="3439" spans="1:4" x14ac:dyDescent="0.25">
      <c r="A3439" s="42"/>
      <c r="B3439" s="63"/>
      <c r="C3439" s="42"/>
      <c r="D3439" s="42"/>
    </row>
    <row r="3440" spans="1:4" x14ac:dyDescent="0.25">
      <c r="A3440" s="42"/>
      <c r="B3440" s="63"/>
      <c r="C3440" s="42"/>
      <c r="D3440" s="42"/>
    </row>
    <row r="3441" spans="1:4" x14ac:dyDescent="0.25">
      <c r="A3441" s="42"/>
      <c r="B3441" s="63"/>
      <c r="C3441" s="42"/>
      <c r="D3441" s="42"/>
    </row>
    <row r="3442" spans="1:4" x14ac:dyDescent="0.25">
      <c r="A3442" s="42"/>
      <c r="B3442" s="63"/>
      <c r="C3442" s="42"/>
      <c r="D3442" s="42"/>
    </row>
    <row r="3443" spans="1:4" x14ac:dyDescent="0.25">
      <c r="A3443" s="42"/>
      <c r="B3443" s="63"/>
      <c r="C3443" s="42"/>
      <c r="D3443" s="42"/>
    </row>
    <row r="3444" spans="1:4" x14ac:dyDescent="0.25">
      <c r="A3444" s="42"/>
      <c r="B3444" s="63"/>
      <c r="C3444" s="42"/>
      <c r="D3444" s="42"/>
    </row>
    <row r="3445" spans="1:4" x14ac:dyDescent="0.25">
      <c r="A3445" s="42"/>
      <c r="B3445" s="63"/>
      <c r="C3445" s="42"/>
      <c r="D3445" s="42"/>
    </row>
    <row r="3446" spans="1:4" x14ac:dyDescent="0.25">
      <c r="A3446" s="42"/>
      <c r="B3446" s="63"/>
      <c r="C3446" s="42"/>
      <c r="D3446" s="42"/>
    </row>
    <row r="3447" spans="1:4" x14ac:dyDescent="0.25">
      <c r="A3447" s="42"/>
      <c r="B3447" s="63"/>
      <c r="C3447" s="42"/>
      <c r="D3447" s="42"/>
    </row>
    <row r="3448" spans="1:4" x14ac:dyDescent="0.25">
      <c r="A3448" s="42"/>
      <c r="B3448" s="63"/>
      <c r="C3448" s="42"/>
      <c r="D3448" s="42"/>
    </row>
    <row r="3449" spans="1:4" x14ac:dyDescent="0.25">
      <c r="A3449" s="42"/>
      <c r="B3449" s="63"/>
      <c r="C3449" s="42"/>
      <c r="D3449" s="42"/>
    </row>
    <row r="3450" spans="1:4" x14ac:dyDescent="0.25">
      <c r="A3450" s="42"/>
      <c r="B3450" s="63"/>
      <c r="C3450" s="42"/>
      <c r="D3450" s="42"/>
    </row>
    <row r="3451" spans="1:4" x14ac:dyDescent="0.25">
      <c r="A3451" s="42"/>
      <c r="B3451" s="63"/>
      <c r="C3451" s="42"/>
      <c r="D3451" s="42"/>
    </row>
    <row r="3452" spans="1:4" x14ac:dyDescent="0.25">
      <c r="A3452" s="42"/>
      <c r="B3452" s="63"/>
      <c r="C3452" s="42"/>
      <c r="D3452" s="42"/>
    </row>
    <row r="3453" spans="1:4" x14ac:dyDescent="0.25">
      <c r="A3453" s="42"/>
      <c r="B3453" s="63"/>
      <c r="C3453" s="42"/>
      <c r="D3453" s="42"/>
    </row>
    <row r="3454" spans="1:4" x14ac:dyDescent="0.25">
      <c r="A3454" s="42"/>
      <c r="B3454" s="63"/>
      <c r="C3454" s="42"/>
      <c r="D3454" s="42"/>
    </row>
    <row r="3455" spans="1:4" x14ac:dyDescent="0.25">
      <c r="A3455" s="42"/>
      <c r="B3455" s="63"/>
      <c r="C3455" s="42"/>
      <c r="D3455" s="42"/>
    </row>
    <row r="3456" spans="1:4" x14ac:dyDescent="0.25">
      <c r="A3456" s="42"/>
      <c r="B3456" s="63"/>
      <c r="C3456" s="42"/>
      <c r="D3456" s="42"/>
    </row>
    <row r="3457" spans="1:4" x14ac:dyDescent="0.25">
      <c r="A3457" s="42"/>
      <c r="B3457" s="63"/>
      <c r="C3457" s="42"/>
      <c r="D3457" s="42"/>
    </row>
    <row r="3458" spans="1:4" x14ac:dyDescent="0.25">
      <c r="A3458" s="42"/>
      <c r="B3458" s="63"/>
      <c r="C3458" s="42"/>
      <c r="D3458" s="42"/>
    </row>
    <row r="3459" spans="1:4" x14ac:dyDescent="0.25">
      <c r="A3459" s="42"/>
      <c r="B3459" s="63"/>
      <c r="C3459" s="42"/>
      <c r="D3459" s="42"/>
    </row>
    <row r="3460" spans="1:4" x14ac:dyDescent="0.25">
      <c r="A3460" s="42"/>
      <c r="B3460" s="63"/>
      <c r="C3460" s="42"/>
      <c r="D3460" s="42"/>
    </row>
    <row r="3461" spans="1:4" x14ac:dyDescent="0.25">
      <c r="A3461" s="42"/>
      <c r="B3461" s="63"/>
      <c r="C3461" s="42"/>
      <c r="D3461" s="42"/>
    </row>
    <row r="3462" spans="1:4" x14ac:dyDescent="0.25">
      <c r="A3462" s="42"/>
      <c r="B3462" s="63"/>
      <c r="C3462" s="42"/>
      <c r="D3462" s="42"/>
    </row>
    <row r="3463" spans="1:4" x14ac:dyDescent="0.25">
      <c r="A3463" s="42"/>
      <c r="B3463" s="63"/>
      <c r="C3463" s="42"/>
      <c r="D3463" s="42"/>
    </row>
    <row r="3464" spans="1:4" x14ac:dyDescent="0.25">
      <c r="A3464" s="42"/>
      <c r="B3464" s="63"/>
      <c r="C3464" s="42"/>
      <c r="D3464" s="42"/>
    </row>
    <row r="3465" spans="1:4" x14ac:dyDescent="0.25">
      <c r="A3465" s="42"/>
      <c r="B3465" s="63"/>
      <c r="C3465" s="42"/>
      <c r="D3465" s="42"/>
    </row>
    <row r="3466" spans="1:4" x14ac:dyDescent="0.25">
      <c r="A3466" s="42"/>
      <c r="B3466" s="63"/>
      <c r="C3466" s="42"/>
      <c r="D3466" s="42"/>
    </row>
    <row r="3467" spans="1:4" x14ac:dyDescent="0.25">
      <c r="A3467" s="42"/>
      <c r="B3467" s="63"/>
      <c r="C3467" s="42"/>
      <c r="D3467" s="42"/>
    </row>
    <row r="3468" spans="1:4" x14ac:dyDescent="0.25">
      <c r="A3468" s="42"/>
      <c r="B3468" s="63"/>
      <c r="C3468" s="42"/>
      <c r="D3468" s="42"/>
    </row>
    <row r="3469" spans="1:4" x14ac:dyDescent="0.25">
      <c r="A3469" s="42"/>
      <c r="B3469" s="63"/>
      <c r="C3469" s="42"/>
      <c r="D3469" s="42"/>
    </row>
    <row r="3470" spans="1:4" x14ac:dyDescent="0.25">
      <c r="A3470" s="42"/>
      <c r="B3470" s="63"/>
      <c r="C3470" s="42"/>
      <c r="D3470" s="42"/>
    </row>
    <row r="3471" spans="1:4" x14ac:dyDescent="0.25">
      <c r="A3471" s="42"/>
      <c r="B3471" s="63"/>
      <c r="C3471" s="42"/>
      <c r="D3471" s="42"/>
    </row>
    <row r="3472" spans="1:4" x14ac:dyDescent="0.25">
      <c r="A3472" s="42"/>
      <c r="B3472" s="63"/>
      <c r="C3472" s="42"/>
      <c r="D3472" s="42"/>
    </row>
    <row r="3473" spans="1:4" x14ac:dyDescent="0.25">
      <c r="A3473" s="42"/>
      <c r="B3473" s="63"/>
      <c r="C3473" s="42"/>
      <c r="D3473" s="42"/>
    </row>
    <row r="3474" spans="1:4" x14ac:dyDescent="0.25">
      <c r="A3474" s="42"/>
      <c r="B3474" s="63"/>
      <c r="C3474" s="42"/>
      <c r="D3474" s="42"/>
    </row>
    <row r="3475" spans="1:4" x14ac:dyDescent="0.25">
      <c r="A3475" s="42"/>
      <c r="B3475" s="63"/>
      <c r="C3475" s="42"/>
      <c r="D3475" s="42"/>
    </row>
    <row r="3476" spans="1:4" x14ac:dyDescent="0.25">
      <c r="A3476" s="42"/>
      <c r="B3476" s="63"/>
      <c r="C3476" s="42"/>
      <c r="D3476" s="42"/>
    </row>
    <row r="3477" spans="1:4" x14ac:dyDescent="0.25">
      <c r="A3477" s="42"/>
      <c r="B3477" s="63"/>
      <c r="C3477" s="42"/>
      <c r="D3477" s="42"/>
    </row>
    <row r="3478" spans="1:4" x14ac:dyDescent="0.25">
      <c r="A3478" s="42"/>
      <c r="B3478" s="63"/>
      <c r="C3478" s="42"/>
      <c r="D3478" s="42"/>
    </row>
    <row r="3479" spans="1:4" x14ac:dyDescent="0.25">
      <c r="A3479" s="42"/>
      <c r="B3479" s="63"/>
      <c r="C3479" s="42"/>
      <c r="D3479" s="42"/>
    </row>
    <row r="3480" spans="1:4" x14ac:dyDescent="0.25">
      <c r="A3480" s="42"/>
      <c r="B3480" s="63"/>
      <c r="C3480" s="42"/>
      <c r="D3480" s="42"/>
    </row>
    <row r="3481" spans="1:4" x14ac:dyDescent="0.25">
      <c r="A3481" s="42"/>
      <c r="B3481" s="63"/>
      <c r="C3481" s="42"/>
      <c r="D3481" s="42"/>
    </row>
    <row r="3482" spans="1:4" x14ac:dyDescent="0.25">
      <c r="A3482" s="42"/>
      <c r="B3482" s="63"/>
      <c r="C3482" s="42"/>
      <c r="D3482" s="42"/>
    </row>
    <row r="3483" spans="1:4" x14ac:dyDescent="0.25">
      <c r="A3483" s="42"/>
      <c r="B3483" s="63"/>
      <c r="C3483" s="42"/>
      <c r="D3483" s="42"/>
    </row>
    <row r="3484" spans="1:4" x14ac:dyDescent="0.25">
      <c r="A3484" s="42"/>
      <c r="B3484" s="63"/>
      <c r="C3484" s="42"/>
      <c r="D3484" s="42"/>
    </row>
    <row r="3485" spans="1:4" x14ac:dyDescent="0.25">
      <c r="A3485" s="42"/>
      <c r="B3485" s="63"/>
      <c r="C3485" s="42"/>
      <c r="D3485" s="42"/>
    </row>
    <row r="3486" spans="1:4" x14ac:dyDescent="0.25">
      <c r="A3486" s="42"/>
      <c r="B3486" s="63"/>
      <c r="C3486" s="42"/>
      <c r="D3486" s="42"/>
    </row>
    <row r="3487" spans="1:4" x14ac:dyDescent="0.25">
      <c r="A3487" s="42"/>
      <c r="B3487" s="63"/>
      <c r="C3487" s="42"/>
      <c r="D3487" s="42"/>
    </row>
    <row r="3488" spans="1:4" x14ac:dyDescent="0.25">
      <c r="A3488" s="42"/>
      <c r="B3488" s="63"/>
      <c r="C3488" s="42"/>
      <c r="D3488" s="42"/>
    </row>
    <row r="3489" spans="1:4" x14ac:dyDescent="0.25">
      <c r="A3489" s="42"/>
      <c r="B3489" s="63"/>
      <c r="C3489" s="42"/>
      <c r="D3489" s="42"/>
    </row>
    <row r="3490" spans="1:4" x14ac:dyDescent="0.25">
      <c r="A3490" s="42"/>
      <c r="B3490" s="63"/>
      <c r="C3490" s="42"/>
      <c r="D3490" s="42"/>
    </row>
    <row r="3491" spans="1:4" x14ac:dyDescent="0.25">
      <c r="A3491" s="42"/>
      <c r="B3491" s="63"/>
      <c r="C3491" s="42"/>
      <c r="D3491" s="42"/>
    </row>
    <row r="3492" spans="1:4" x14ac:dyDescent="0.25">
      <c r="A3492" s="42"/>
      <c r="B3492" s="63"/>
      <c r="C3492" s="42"/>
      <c r="D3492" s="42"/>
    </row>
    <row r="3493" spans="1:4" x14ac:dyDescent="0.25">
      <c r="A3493" s="42"/>
      <c r="B3493" s="63"/>
      <c r="C3493" s="42"/>
      <c r="D3493" s="42"/>
    </row>
    <row r="3494" spans="1:4" x14ac:dyDescent="0.25">
      <c r="A3494" s="42"/>
      <c r="B3494" s="63"/>
      <c r="C3494" s="42"/>
      <c r="D3494" s="42"/>
    </row>
    <row r="3495" spans="1:4" x14ac:dyDescent="0.25">
      <c r="A3495" s="42"/>
      <c r="B3495" s="63"/>
      <c r="C3495" s="42"/>
      <c r="D3495" s="42"/>
    </row>
    <row r="3496" spans="1:4" x14ac:dyDescent="0.25">
      <c r="A3496" s="42"/>
      <c r="B3496" s="63"/>
      <c r="C3496" s="42"/>
      <c r="D3496" s="42"/>
    </row>
    <row r="3497" spans="1:4" x14ac:dyDescent="0.25">
      <c r="A3497" s="42"/>
      <c r="B3497" s="63"/>
      <c r="C3497" s="42"/>
      <c r="D3497" s="42"/>
    </row>
    <row r="3498" spans="1:4" x14ac:dyDescent="0.25">
      <c r="A3498" s="42"/>
      <c r="B3498" s="63"/>
      <c r="C3498" s="42"/>
      <c r="D3498" s="42"/>
    </row>
    <row r="3499" spans="1:4" x14ac:dyDescent="0.25">
      <c r="A3499" s="42"/>
      <c r="B3499" s="63"/>
      <c r="C3499" s="42"/>
      <c r="D3499" s="42"/>
    </row>
    <row r="3500" spans="1:4" x14ac:dyDescent="0.25">
      <c r="A3500" s="42"/>
      <c r="B3500" s="63"/>
      <c r="C3500" s="42"/>
      <c r="D3500" s="42"/>
    </row>
    <row r="3501" spans="1:4" x14ac:dyDescent="0.25">
      <c r="A3501" s="42"/>
      <c r="B3501" s="63"/>
      <c r="C3501" s="42"/>
      <c r="D3501" s="42"/>
    </row>
    <row r="3502" spans="1:4" x14ac:dyDescent="0.25">
      <c r="A3502" s="42"/>
      <c r="B3502" s="63"/>
      <c r="C3502" s="42"/>
      <c r="D3502" s="42"/>
    </row>
    <row r="3503" spans="1:4" x14ac:dyDescent="0.25">
      <c r="A3503" s="42"/>
      <c r="B3503" s="63"/>
      <c r="C3503" s="42"/>
      <c r="D3503" s="42"/>
    </row>
    <row r="3504" spans="1:4" x14ac:dyDescent="0.25">
      <c r="A3504" s="42"/>
      <c r="B3504" s="63"/>
      <c r="C3504" s="42"/>
      <c r="D3504" s="42"/>
    </row>
    <row r="3505" spans="1:4" x14ac:dyDescent="0.25">
      <c r="A3505" s="42"/>
      <c r="B3505" s="63"/>
      <c r="C3505" s="42"/>
      <c r="D3505" s="42"/>
    </row>
    <row r="3506" spans="1:4" x14ac:dyDescent="0.25">
      <c r="A3506" s="42"/>
      <c r="B3506" s="63"/>
      <c r="C3506" s="42"/>
      <c r="D3506" s="42"/>
    </row>
    <row r="3507" spans="1:4" x14ac:dyDescent="0.25">
      <c r="A3507" s="42"/>
      <c r="B3507" s="63"/>
      <c r="C3507" s="42"/>
      <c r="D3507" s="42"/>
    </row>
    <row r="3508" spans="1:4" x14ac:dyDescent="0.25">
      <c r="A3508" s="42"/>
      <c r="B3508" s="63"/>
      <c r="C3508" s="42"/>
      <c r="D3508" s="42"/>
    </row>
    <row r="3509" spans="1:4" x14ac:dyDescent="0.25">
      <c r="A3509" s="42"/>
      <c r="B3509" s="63"/>
      <c r="C3509" s="42"/>
      <c r="D3509" s="42"/>
    </row>
    <row r="3510" spans="1:4" x14ac:dyDescent="0.25">
      <c r="A3510" s="42"/>
      <c r="B3510" s="63"/>
      <c r="C3510" s="42"/>
      <c r="D3510" s="42"/>
    </row>
    <row r="3511" spans="1:4" x14ac:dyDescent="0.25">
      <c r="A3511" s="42"/>
      <c r="B3511" s="63"/>
      <c r="C3511" s="42"/>
      <c r="D3511" s="42"/>
    </row>
    <row r="3512" spans="1:4" x14ac:dyDescent="0.25">
      <c r="A3512" s="42"/>
      <c r="B3512" s="63"/>
      <c r="C3512" s="42"/>
      <c r="D3512" s="42"/>
    </row>
    <row r="3513" spans="1:4" x14ac:dyDescent="0.25">
      <c r="A3513" s="42"/>
      <c r="B3513" s="63"/>
      <c r="C3513" s="42"/>
      <c r="D3513" s="42"/>
    </row>
    <row r="3514" spans="1:4" x14ac:dyDescent="0.25">
      <c r="A3514" s="42"/>
      <c r="B3514" s="63"/>
      <c r="C3514" s="42"/>
      <c r="D3514" s="42"/>
    </row>
    <row r="3515" spans="1:4" x14ac:dyDescent="0.25">
      <c r="A3515" s="42"/>
      <c r="B3515" s="63"/>
      <c r="C3515" s="42"/>
      <c r="D3515" s="42"/>
    </row>
    <row r="3516" spans="1:4" x14ac:dyDescent="0.25">
      <c r="A3516" s="42"/>
      <c r="B3516" s="63"/>
      <c r="C3516" s="42"/>
      <c r="D3516" s="42"/>
    </row>
    <row r="3517" spans="1:4" x14ac:dyDescent="0.25">
      <c r="A3517" s="42"/>
      <c r="B3517" s="63"/>
      <c r="C3517" s="42"/>
      <c r="D3517" s="42"/>
    </row>
    <row r="3518" spans="1:4" x14ac:dyDescent="0.25">
      <c r="A3518" s="42"/>
      <c r="B3518" s="63"/>
      <c r="C3518" s="42"/>
      <c r="D3518" s="42"/>
    </row>
    <row r="3519" spans="1:4" x14ac:dyDescent="0.25">
      <c r="A3519" s="42"/>
      <c r="B3519" s="63"/>
      <c r="C3519" s="42"/>
      <c r="D3519" s="42"/>
    </row>
    <row r="3520" spans="1:4" x14ac:dyDescent="0.25">
      <c r="A3520" s="42"/>
      <c r="B3520" s="63"/>
      <c r="C3520" s="42"/>
      <c r="D3520" s="42"/>
    </row>
    <row r="3521" spans="1:4" x14ac:dyDescent="0.25">
      <c r="A3521" s="42"/>
      <c r="B3521" s="63"/>
      <c r="C3521" s="42"/>
      <c r="D3521" s="42"/>
    </row>
    <row r="3522" spans="1:4" x14ac:dyDescent="0.25">
      <c r="A3522" s="42"/>
      <c r="B3522" s="63"/>
      <c r="C3522" s="42"/>
      <c r="D3522" s="42"/>
    </row>
    <row r="3523" spans="1:4" x14ac:dyDescent="0.25">
      <c r="A3523" s="42"/>
      <c r="B3523" s="63"/>
      <c r="C3523" s="42"/>
      <c r="D3523" s="42"/>
    </row>
    <row r="3524" spans="1:4" x14ac:dyDescent="0.25">
      <c r="A3524" s="42"/>
      <c r="B3524" s="63"/>
      <c r="C3524" s="42"/>
      <c r="D3524" s="42"/>
    </row>
    <row r="3525" spans="1:4" x14ac:dyDescent="0.25">
      <c r="A3525" s="42"/>
      <c r="B3525" s="63"/>
      <c r="C3525" s="42"/>
      <c r="D3525" s="42"/>
    </row>
    <row r="3526" spans="1:4" x14ac:dyDescent="0.25">
      <c r="A3526" s="42"/>
      <c r="B3526" s="63"/>
      <c r="C3526" s="42"/>
      <c r="D3526" s="42"/>
    </row>
    <row r="3527" spans="1:4" x14ac:dyDescent="0.25">
      <c r="A3527" s="42"/>
      <c r="B3527" s="63"/>
      <c r="C3527" s="42"/>
      <c r="D3527" s="42"/>
    </row>
    <row r="3528" spans="1:4" x14ac:dyDescent="0.25">
      <c r="A3528" s="42"/>
      <c r="B3528" s="63"/>
      <c r="C3528" s="42"/>
      <c r="D3528" s="42"/>
    </row>
    <row r="3529" spans="1:4" x14ac:dyDescent="0.25">
      <c r="A3529" s="42"/>
      <c r="B3529" s="63"/>
      <c r="C3529" s="42"/>
      <c r="D3529" s="42"/>
    </row>
    <row r="3530" spans="1:4" x14ac:dyDescent="0.25">
      <c r="A3530" s="42"/>
      <c r="B3530" s="63"/>
      <c r="C3530" s="42"/>
      <c r="D3530" s="42"/>
    </row>
    <row r="3531" spans="1:4" x14ac:dyDescent="0.25">
      <c r="A3531" s="42"/>
      <c r="B3531" s="63"/>
      <c r="C3531" s="42"/>
      <c r="D3531" s="42"/>
    </row>
    <row r="3532" spans="1:4" x14ac:dyDescent="0.25">
      <c r="A3532" s="42"/>
      <c r="B3532" s="63"/>
      <c r="C3532" s="42"/>
      <c r="D3532" s="42"/>
    </row>
    <row r="3533" spans="1:4" x14ac:dyDescent="0.25">
      <c r="A3533" s="42"/>
      <c r="B3533" s="63"/>
      <c r="C3533" s="42"/>
      <c r="D3533" s="42"/>
    </row>
    <row r="3534" spans="1:4" x14ac:dyDescent="0.25">
      <c r="A3534" s="42"/>
      <c r="B3534" s="63"/>
      <c r="C3534" s="42"/>
      <c r="D3534" s="42"/>
    </row>
    <row r="3535" spans="1:4" x14ac:dyDescent="0.25">
      <c r="A3535" s="42"/>
      <c r="B3535" s="63"/>
      <c r="C3535" s="42"/>
      <c r="D3535" s="42"/>
    </row>
    <row r="3536" spans="1:4" x14ac:dyDescent="0.25">
      <c r="A3536" s="42"/>
      <c r="B3536" s="63"/>
      <c r="C3536" s="42"/>
      <c r="D3536" s="42"/>
    </row>
    <row r="3537" spans="1:4" x14ac:dyDescent="0.25">
      <c r="A3537" s="42"/>
      <c r="B3537" s="63"/>
      <c r="C3537" s="42"/>
      <c r="D3537" s="42"/>
    </row>
    <row r="3538" spans="1:4" x14ac:dyDescent="0.25">
      <c r="A3538" s="42"/>
      <c r="B3538" s="63"/>
      <c r="C3538" s="42"/>
      <c r="D3538" s="42"/>
    </row>
    <row r="3539" spans="1:4" x14ac:dyDescent="0.25">
      <c r="A3539" s="42"/>
      <c r="B3539" s="63"/>
      <c r="C3539" s="42"/>
      <c r="D3539" s="42"/>
    </row>
    <row r="3540" spans="1:4" x14ac:dyDescent="0.25">
      <c r="A3540" s="42"/>
      <c r="B3540" s="63"/>
      <c r="C3540" s="42"/>
      <c r="D3540" s="42"/>
    </row>
    <row r="3541" spans="1:4" x14ac:dyDescent="0.25">
      <c r="A3541" s="42"/>
      <c r="B3541" s="63"/>
      <c r="C3541" s="42"/>
      <c r="D3541" s="42"/>
    </row>
    <row r="3542" spans="1:4" x14ac:dyDescent="0.25">
      <c r="A3542" s="42"/>
      <c r="B3542" s="63"/>
      <c r="C3542" s="42"/>
      <c r="D3542" s="42"/>
    </row>
    <row r="3543" spans="1:4" x14ac:dyDescent="0.25">
      <c r="A3543" s="42"/>
      <c r="B3543" s="63"/>
      <c r="C3543" s="42"/>
      <c r="D3543" s="42"/>
    </row>
    <row r="3544" spans="1:4" x14ac:dyDescent="0.25">
      <c r="A3544" s="42"/>
      <c r="B3544" s="63"/>
      <c r="C3544" s="42"/>
      <c r="D3544" s="42"/>
    </row>
    <row r="3545" spans="1:4" x14ac:dyDescent="0.25">
      <c r="A3545" s="42"/>
      <c r="B3545" s="63"/>
      <c r="C3545" s="42"/>
      <c r="D3545" s="42"/>
    </row>
    <row r="3546" spans="1:4" x14ac:dyDescent="0.25">
      <c r="A3546" s="42"/>
      <c r="B3546" s="63"/>
      <c r="C3546" s="42"/>
      <c r="D3546" s="42"/>
    </row>
    <row r="3547" spans="1:4" x14ac:dyDescent="0.25">
      <c r="A3547" s="42"/>
      <c r="B3547" s="63"/>
      <c r="C3547" s="42"/>
      <c r="D3547" s="42"/>
    </row>
    <row r="3548" spans="1:4" x14ac:dyDescent="0.25">
      <c r="A3548" s="42"/>
      <c r="B3548" s="63"/>
      <c r="C3548" s="42"/>
      <c r="D3548" s="42"/>
    </row>
    <row r="3549" spans="1:4" x14ac:dyDescent="0.25">
      <c r="A3549" s="42"/>
      <c r="B3549" s="63"/>
      <c r="C3549" s="42"/>
      <c r="D3549" s="42"/>
    </row>
    <row r="3550" spans="1:4" x14ac:dyDescent="0.25">
      <c r="A3550" s="42"/>
      <c r="B3550" s="63"/>
      <c r="C3550" s="42"/>
      <c r="D3550" s="42"/>
    </row>
    <row r="3551" spans="1:4" x14ac:dyDescent="0.25">
      <c r="A3551" s="42"/>
      <c r="B3551" s="63"/>
      <c r="C3551" s="42"/>
      <c r="D3551" s="42"/>
    </row>
    <row r="3552" spans="1:4" x14ac:dyDescent="0.25">
      <c r="A3552" s="42"/>
      <c r="B3552" s="63"/>
      <c r="C3552" s="42"/>
      <c r="D3552" s="42"/>
    </row>
    <row r="3553" spans="1:4" x14ac:dyDescent="0.25">
      <c r="A3553" s="42"/>
      <c r="B3553" s="63"/>
      <c r="C3553" s="42"/>
      <c r="D3553" s="42"/>
    </row>
    <row r="3554" spans="1:4" x14ac:dyDescent="0.25">
      <c r="A3554" s="42"/>
      <c r="B3554" s="63"/>
      <c r="C3554" s="42"/>
      <c r="D3554" s="42"/>
    </row>
    <row r="3555" spans="1:4" x14ac:dyDescent="0.25">
      <c r="A3555" s="42"/>
      <c r="B3555" s="63"/>
      <c r="C3555" s="42"/>
      <c r="D3555" s="42"/>
    </row>
    <row r="3556" spans="1:4" x14ac:dyDescent="0.25">
      <c r="A3556" s="42"/>
      <c r="B3556" s="63"/>
      <c r="C3556" s="42"/>
      <c r="D3556" s="42"/>
    </row>
    <row r="3557" spans="1:4" x14ac:dyDescent="0.25">
      <c r="A3557" s="42"/>
      <c r="B3557" s="63"/>
      <c r="C3557" s="42"/>
      <c r="D3557" s="42"/>
    </row>
    <row r="3558" spans="1:4" x14ac:dyDescent="0.25">
      <c r="A3558" s="42"/>
      <c r="B3558" s="63"/>
      <c r="C3558" s="42"/>
      <c r="D3558" s="42"/>
    </row>
    <row r="3559" spans="1:4" x14ac:dyDescent="0.25">
      <c r="A3559" s="42"/>
      <c r="B3559" s="63"/>
      <c r="C3559" s="42"/>
      <c r="D3559" s="42"/>
    </row>
    <row r="3560" spans="1:4" x14ac:dyDescent="0.25">
      <c r="A3560" s="42"/>
      <c r="B3560" s="63"/>
      <c r="C3560" s="42"/>
      <c r="D3560" s="42"/>
    </row>
    <row r="3561" spans="1:4" x14ac:dyDescent="0.25">
      <c r="A3561" s="42"/>
      <c r="B3561" s="63"/>
      <c r="C3561" s="42"/>
      <c r="D3561" s="42"/>
    </row>
    <row r="3562" spans="1:4" x14ac:dyDescent="0.25">
      <c r="A3562" s="42"/>
      <c r="B3562" s="63"/>
      <c r="C3562" s="42"/>
      <c r="D3562" s="42"/>
    </row>
    <row r="3563" spans="1:4" x14ac:dyDescent="0.25">
      <c r="A3563" s="42"/>
      <c r="B3563" s="63"/>
      <c r="C3563" s="42"/>
      <c r="D3563" s="42"/>
    </row>
    <row r="3564" spans="1:4" x14ac:dyDescent="0.25">
      <c r="A3564" s="42"/>
      <c r="B3564" s="63"/>
      <c r="C3564" s="42"/>
      <c r="D3564" s="42"/>
    </row>
    <row r="3565" spans="1:4" x14ac:dyDescent="0.25">
      <c r="A3565" s="42"/>
      <c r="B3565" s="63"/>
      <c r="C3565" s="42"/>
      <c r="D3565" s="42"/>
    </row>
    <row r="3566" spans="1:4" x14ac:dyDescent="0.25">
      <c r="A3566" s="42"/>
      <c r="B3566" s="63"/>
      <c r="C3566" s="42"/>
      <c r="D3566" s="42"/>
    </row>
    <row r="3567" spans="1:4" x14ac:dyDescent="0.25">
      <c r="A3567" s="42"/>
      <c r="B3567" s="63"/>
      <c r="C3567" s="42"/>
      <c r="D3567" s="42"/>
    </row>
    <row r="3568" spans="1:4" x14ac:dyDescent="0.25">
      <c r="A3568" s="42"/>
      <c r="B3568" s="63"/>
      <c r="C3568" s="42"/>
      <c r="D3568" s="42"/>
    </row>
    <row r="3569" spans="1:4" x14ac:dyDescent="0.25">
      <c r="A3569" s="42"/>
      <c r="B3569" s="63"/>
      <c r="C3569" s="42"/>
      <c r="D3569" s="42"/>
    </row>
    <row r="3570" spans="1:4" x14ac:dyDescent="0.25">
      <c r="A3570" s="42"/>
      <c r="B3570" s="63"/>
      <c r="C3570" s="42"/>
      <c r="D3570" s="42"/>
    </row>
    <row r="3571" spans="1:4" x14ac:dyDescent="0.25">
      <c r="A3571" s="42"/>
      <c r="B3571" s="63"/>
      <c r="C3571" s="42"/>
      <c r="D3571" s="42"/>
    </row>
    <row r="3572" spans="1:4" x14ac:dyDescent="0.25">
      <c r="A3572" s="42"/>
      <c r="B3572" s="63"/>
      <c r="C3572" s="42"/>
      <c r="D3572" s="42"/>
    </row>
    <row r="3573" spans="1:4" x14ac:dyDescent="0.25">
      <c r="A3573" s="42"/>
      <c r="B3573" s="63"/>
      <c r="C3573" s="42"/>
      <c r="D3573" s="42"/>
    </row>
    <row r="3574" spans="1:4" x14ac:dyDescent="0.25">
      <c r="A3574" s="42"/>
      <c r="B3574" s="63"/>
      <c r="C3574" s="42"/>
      <c r="D3574" s="42"/>
    </row>
    <row r="3575" spans="1:4" x14ac:dyDescent="0.25">
      <c r="A3575" s="42"/>
      <c r="B3575" s="63"/>
      <c r="C3575" s="42"/>
      <c r="D3575" s="42"/>
    </row>
    <row r="3576" spans="1:4" x14ac:dyDescent="0.25">
      <c r="A3576" s="42"/>
      <c r="B3576" s="63"/>
      <c r="C3576" s="42"/>
      <c r="D3576" s="42"/>
    </row>
    <row r="3577" spans="1:4" x14ac:dyDescent="0.25">
      <c r="A3577" s="42"/>
      <c r="B3577" s="63"/>
      <c r="C3577" s="42"/>
      <c r="D3577" s="42"/>
    </row>
    <row r="3578" spans="1:4" x14ac:dyDescent="0.25">
      <c r="A3578" s="42"/>
      <c r="B3578" s="63"/>
      <c r="C3578" s="42"/>
      <c r="D3578" s="42"/>
    </row>
    <row r="3579" spans="1:4" x14ac:dyDescent="0.25">
      <c r="A3579" s="42"/>
      <c r="B3579" s="63"/>
      <c r="C3579" s="42"/>
      <c r="D3579" s="42"/>
    </row>
    <row r="3580" spans="1:4" x14ac:dyDescent="0.25">
      <c r="A3580" s="42"/>
      <c r="B3580" s="63"/>
      <c r="C3580" s="42"/>
      <c r="D3580" s="42"/>
    </row>
    <row r="3581" spans="1:4" x14ac:dyDescent="0.25">
      <c r="A3581" s="42"/>
      <c r="B3581" s="63"/>
      <c r="C3581" s="42"/>
      <c r="D3581" s="42"/>
    </row>
    <row r="3582" spans="1:4" x14ac:dyDescent="0.25">
      <c r="A3582" s="42"/>
      <c r="B3582" s="63"/>
      <c r="C3582" s="42"/>
      <c r="D3582" s="42"/>
    </row>
    <row r="3583" spans="1:4" x14ac:dyDescent="0.25">
      <c r="A3583" s="42"/>
      <c r="B3583" s="63"/>
      <c r="C3583" s="42"/>
      <c r="D3583" s="42"/>
    </row>
    <row r="3584" spans="1:4" x14ac:dyDescent="0.25">
      <c r="A3584" s="42"/>
      <c r="B3584" s="63"/>
      <c r="C3584" s="42"/>
      <c r="D3584" s="42"/>
    </row>
    <row r="3585" spans="1:4" x14ac:dyDescent="0.25">
      <c r="A3585" s="42"/>
      <c r="B3585" s="63"/>
      <c r="C3585" s="42"/>
      <c r="D3585" s="42"/>
    </row>
    <row r="3586" spans="1:4" x14ac:dyDescent="0.25">
      <c r="A3586" s="42"/>
      <c r="B3586" s="63"/>
      <c r="C3586" s="42"/>
      <c r="D3586" s="42"/>
    </row>
    <row r="3587" spans="1:4" x14ac:dyDescent="0.25">
      <c r="A3587" s="42"/>
      <c r="B3587" s="63"/>
      <c r="C3587" s="42"/>
      <c r="D3587" s="42"/>
    </row>
    <row r="3588" spans="1:4" x14ac:dyDescent="0.25">
      <c r="A3588" s="42"/>
      <c r="B3588" s="63"/>
      <c r="C3588" s="42"/>
      <c r="D3588" s="42"/>
    </row>
    <row r="3589" spans="1:4" x14ac:dyDescent="0.25">
      <c r="A3589" s="42"/>
      <c r="B3589" s="63"/>
      <c r="C3589" s="42"/>
      <c r="D3589" s="42"/>
    </row>
    <row r="3590" spans="1:4" x14ac:dyDescent="0.25">
      <c r="A3590" s="42"/>
      <c r="B3590" s="63"/>
      <c r="C3590" s="42"/>
      <c r="D3590" s="42"/>
    </row>
    <row r="3591" spans="1:4" x14ac:dyDescent="0.25">
      <c r="A3591" s="42"/>
      <c r="B3591" s="63"/>
      <c r="C3591" s="42"/>
      <c r="D3591" s="42"/>
    </row>
    <row r="3592" spans="1:4" x14ac:dyDescent="0.25">
      <c r="A3592" s="42"/>
      <c r="B3592" s="63"/>
      <c r="C3592" s="42"/>
      <c r="D3592" s="42"/>
    </row>
    <row r="3593" spans="1:4" x14ac:dyDescent="0.25">
      <c r="A3593" s="42"/>
      <c r="B3593" s="63"/>
      <c r="C3593" s="42"/>
      <c r="D3593" s="42"/>
    </row>
    <row r="3594" spans="1:4" x14ac:dyDescent="0.25">
      <c r="A3594" s="42"/>
      <c r="B3594" s="63"/>
      <c r="C3594" s="42"/>
      <c r="D3594" s="42"/>
    </row>
    <row r="3595" spans="1:4" x14ac:dyDescent="0.25">
      <c r="A3595" s="42"/>
      <c r="B3595" s="63"/>
      <c r="C3595" s="42"/>
      <c r="D3595" s="42"/>
    </row>
    <row r="3596" spans="1:4" x14ac:dyDescent="0.25">
      <c r="A3596" s="42"/>
      <c r="B3596" s="63"/>
      <c r="C3596" s="42"/>
      <c r="D3596" s="42"/>
    </row>
    <row r="3597" spans="1:4" x14ac:dyDescent="0.25">
      <c r="A3597" s="42"/>
      <c r="B3597" s="63"/>
      <c r="C3597" s="42"/>
      <c r="D3597" s="42"/>
    </row>
    <row r="3598" spans="1:4" x14ac:dyDescent="0.25">
      <c r="A3598" s="42"/>
      <c r="B3598" s="63"/>
      <c r="C3598" s="42"/>
      <c r="D3598" s="42"/>
    </row>
    <row r="3599" spans="1:4" x14ac:dyDescent="0.25">
      <c r="A3599" s="42"/>
      <c r="B3599" s="63"/>
      <c r="C3599" s="42"/>
      <c r="D3599" s="42"/>
    </row>
    <row r="3600" spans="1:4" x14ac:dyDescent="0.25">
      <c r="A3600" s="42"/>
      <c r="B3600" s="63"/>
      <c r="C3600" s="42"/>
      <c r="D3600" s="42"/>
    </row>
    <row r="3601" spans="1:4" x14ac:dyDescent="0.25">
      <c r="A3601" s="42"/>
      <c r="B3601" s="63"/>
      <c r="C3601" s="42"/>
      <c r="D3601" s="42"/>
    </row>
    <row r="3602" spans="1:4" x14ac:dyDescent="0.25">
      <c r="A3602" s="42"/>
      <c r="B3602" s="63"/>
      <c r="C3602" s="42"/>
      <c r="D3602" s="42"/>
    </row>
    <row r="3603" spans="1:4" x14ac:dyDescent="0.25">
      <c r="A3603" s="42"/>
      <c r="B3603" s="63"/>
      <c r="C3603" s="42"/>
      <c r="D3603" s="42"/>
    </row>
    <row r="3604" spans="1:4" x14ac:dyDescent="0.25">
      <c r="A3604" s="42"/>
      <c r="B3604" s="63"/>
      <c r="C3604" s="42"/>
      <c r="D3604" s="42"/>
    </row>
    <row r="3605" spans="1:4" x14ac:dyDescent="0.25">
      <c r="A3605" s="42"/>
      <c r="B3605" s="63"/>
      <c r="C3605" s="42"/>
      <c r="D3605" s="42"/>
    </row>
    <row r="3606" spans="1:4" x14ac:dyDescent="0.25">
      <c r="A3606" s="42"/>
      <c r="B3606" s="63"/>
      <c r="C3606" s="42"/>
      <c r="D3606" s="42"/>
    </row>
    <row r="3607" spans="1:4" x14ac:dyDescent="0.25">
      <c r="A3607" s="42"/>
      <c r="B3607" s="63"/>
      <c r="C3607" s="42"/>
      <c r="D3607" s="42"/>
    </row>
    <row r="3608" spans="1:4" x14ac:dyDescent="0.25">
      <c r="A3608" s="42"/>
      <c r="B3608" s="63"/>
      <c r="C3608" s="42"/>
      <c r="D3608" s="42"/>
    </row>
    <row r="3609" spans="1:4" x14ac:dyDescent="0.25">
      <c r="A3609" s="42"/>
      <c r="B3609" s="63"/>
      <c r="C3609" s="42"/>
      <c r="D3609" s="42"/>
    </row>
    <row r="3610" spans="1:4" x14ac:dyDescent="0.25">
      <c r="A3610" s="42"/>
      <c r="B3610" s="63"/>
      <c r="C3610" s="42"/>
      <c r="D3610" s="42"/>
    </row>
    <row r="3611" spans="1:4" x14ac:dyDescent="0.25">
      <c r="A3611" s="42"/>
      <c r="B3611" s="63"/>
      <c r="C3611" s="42"/>
      <c r="D3611" s="42"/>
    </row>
    <row r="3612" spans="1:4" x14ac:dyDescent="0.25">
      <c r="A3612" s="42"/>
      <c r="B3612" s="63"/>
      <c r="C3612" s="42"/>
      <c r="D3612" s="42"/>
    </row>
    <row r="3613" spans="1:4" x14ac:dyDescent="0.25">
      <c r="A3613" s="42"/>
      <c r="B3613" s="63"/>
      <c r="C3613" s="42"/>
      <c r="D3613" s="42"/>
    </row>
    <row r="3614" spans="1:4" x14ac:dyDescent="0.25">
      <c r="A3614" s="42"/>
      <c r="B3614" s="63"/>
      <c r="C3614" s="42"/>
      <c r="D3614" s="42"/>
    </row>
    <row r="3615" spans="1:4" x14ac:dyDescent="0.25">
      <c r="A3615" s="42"/>
      <c r="B3615" s="63"/>
      <c r="C3615" s="42"/>
      <c r="D3615" s="42"/>
    </row>
    <row r="3616" spans="1:4" x14ac:dyDescent="0.25">
      <c r="A3616" s="42"/>
      <c r="B3616" s="63"/>
      <c r="C3616" s="42"/>
      <c r="D3616" s="42"/>
    </row>
    <row r="3617" spans="1:4" x14ac:dyDescent="0.25">
      <c r="A3617" s="42"/>
      <c r="B3617" s="63"/>
      <c r="C3617" s="42"/>
      <c r="D3617" s="42"/>
    </row>
    <row r="3618" spans="1:4" x14ac:dyDescent="0.25">
      <c r="A3618" s="42"/>
      <c r="B3618" s="63"/>
      <c r="C3618" s="42"/>
      <c r="D3618" s="42"/>
    </row>
    <row r="3619" spans="1:4" x14ac:dyDescent="0.25">
      <c r="A3619" s="42"/>
      <c r="B3619" s="63"/>
      <c r="C3619" s="42"/>
      <c r="D3619" s="42"/>
    </row>
    <row r="3620" spans="1:4" x14ac:dyDescent="0.25">
      <c r="A3620" s="42"/>
      <c r="B3620" s="63"/>
      <c r="C3620" s="42"/>
      <c r="D3620" s="42"/>
    </row>
    <row r="3621" spans="1:4" x14ac:dyDescent="0.25">
      <c r="A3621" s="42"/>
      <c r="B3621" s="63"/>
      <c r="C3621" s="42"/>
      <c r="D3621" s="42"/>
    </row>
    <row r="3622" spans="1:4" x14ac:dyDescent="0.25">
      <c r="A3622" s="42"/>
      <c r="B3622" s="63"/>
      <c r="C3622" s="42"/>
      <c r="D3622" s="42"/>
    </row>
    <row r="3623" spans="1:4" x14ac:dyDescent="0.25">
      <c r="A3623" s="42"/>
      <c r="B3623" s="63"/>
      <c r="C3623" s="42"/>
      <c r="D3623" s="42"/>
    </row>
    <row r="3624" spans="1:4" x14ac:dyDescent="0.25">
      <c r="A3624" s="42"/>
      <c r="B3624" s="63"/>
      <c r="C3624" s="42"/>
      <c r="D3624" s="42"/>
    </row>
    <row r="3625" spans="1:4" x14ac:dyDescent="0.25">
      <c r="A3625" s="42"/>
      <c r="B3625" s="63"/>
      <c r="C3625" s="42"/>
      <c r="D3625" s="42"/>
    </row>
    <row r="3626" spans="1:4" x14ac:dyDescent="0.25">
      <c r="A3626" s="42"/>
      <c r="B3626" s="63"/>
      <c r="C3626" s="42"/>
      <c r="D3626" s="42"/>
    </row>
    <row r="3627" spans="1:4" x14ac:dyDescent="0.25">
      <c r="A3627" s="42"/>
      <c r="B3627" s="63"/>
      <c r="C3627" s="42"/>
      <c r="D3627" s="42"/>
    </row>
    <row r="3628" spans="1:4" x14ac:dyDescent="0.25">
      <c r="A3628" s="42"/>
      <c r="B3628" s="63"/>
      <c r="C3628" s="42"/>
      <c r="D3628" s="42"/>
    </row>
    <row r="3629" spans="1:4" x14ac:dyDescent="0.25">
      <c r="A3629" s="42"/>
      <c r="B3629" s="63"/>
      <c r="C3629" s="42"/>
      <c r="D3629" s="42"/>
    </row>
    <row r="3630" spans="1:4" x14ac:dyDescent="0.25">
      <c r="A3630" s="42"/>
      <c r="B3630" s="63"/>
      <c r="C3630" s="42"/>
      <c r="D3630" s="42"/>
    </row>
    <row r="3631" spans="1:4" x14ac:dyDescent="0.25">
      <c r="A3631" s="42"/>
      <c r="B3631" s="63"/>
      <c r="C3631" s="42"/>
      <c r="D3631" s="42"/>
    </row>
    <row r="3632" spans="1:4" x14ac:dyDescent="0.25">
      <c r="A3632" s="42"/>
      <c r="B3632" s="63"/>
      <c r="C3632" s="42"/>
      <c r="D3632" s="42"/>
    </row>
    <row r="3633" spans="1:4" x14ac:dyDescent="0.25">
      <c r="A3633" s="42"/>
      <c r="B3633" s="63"/>
      <c r="C3633" s="42"/>
      <c r="D3633" s="42"/>
    </row>
    <row r="3634" spans="1:4" x14ac:dyDescent="0.25">
      <c r="A3634" s="42"/>
      <c r="B3634" s="63"/>
      <c r="C3634" s="42"/>
      <c r="D3634" s="42"/>
    </row>
    <row r="3635" spans="1:4" x14ac:dyDescent="0.25">
      <c r="A3635" s="42"/>
      <c r="B3635" s="63"/>
      <c r="C3635" s="42"/>
      <c r="D3635" s="42"/>
    </row>
    <row r="3636" spans="1:4" x14ac:dyDescent="0.25">
      <c r="A3636" s="42"/>
      <c r="B3636" s="63"/>
      <c r="C3636" s="42"/>
      <c r="D3636" s="42"/>
    </row>
    <row r="3637" spans="1:4" x14ac:dyDescent="0.25">
      <c r="A3637" s="42"/>
      <c r="B3637" s="63"/>
      <c r="C3637" s="42"/>
      <c r="D3637" s="42"/>
    </row>
    <row r="3638" spans="1:4" x14ac:dyDescent="0.25">
      <c r="A3638" s="42"/>
      <c r="B3638" s="63"/>
      <c r="C3638" s="42"/>
      <c r="D3638" s="42"/>
    </row>
    <row r="3639" spans="1:4" x14ac:dyDescent="0.25">
      <c r="A3639" s="42"/>
      <c r="B3639" s="63"/>
      <c r="C3639" s="42"/>
      <c r="D3639" s="42"/>
    </row>
    <row r="3640" spans="1:4" x14ac:dyDescent="0.25">
      <c r="A3640" s="42"/>
      <c r="B3640" s="63"/>
      <c r="C3640" s="42"/>
      <c r="D3640" s="42"/>
    </row>
    <row r="3641" spans="1:4" x14ac:dyDescent="0.25">
      <c r="A3641" s="42"/>
      <c r="B3641" s="63"/>
      <c r="C3641" s="42"/>
      <c r="D3641" s="42"/>
    </row>
    <row r="3642" spans="1:4" x14ac:dyDescent="0.25">
      <c r="A3642" s="42"/>
      <c r="B3642" s="63"/>
      <c r="C3642" s="42"/>
      <c r="D3642" s="42"/>
    </row>
    <row r="3643" spans="1:4" x14ac:dyDescent="0.25">
      <c r="A3643" s="42"/>
      <c r="B3643" s="63"/>
      <c r="C3643" s="42"/>
      <c r="D3643" s="42"/>
    </row>
    <row r="3644" spans="1:4" x14ac:dyDescent="0.25">
      <c r="A3644" s="42"/>
      <c r="B3644" s="63"/>
      <c r="C3644" s="42"/>
      <c r="D3644" s="42"/>
    </row>
    <row r="3645" spans="1:4" x14ac:dyDescent="0.25">
      <c r="A3645" s="42"/>
      <c r="B3645" s="63"/>
      <c r="C3645" s="42"/>
      <c r="D3645" s="42"/>
    </row>
    <row r="3646" spans="1:4" x14ac:dyDescent="0.25">
      <c r="A3646" s="42"/>
      <c r="B3646" s="63"/>
      <c r="C3646" s="42"/>
      <c r="D3646" s="42"/>
    </row>
    <row r="3647" spans="1:4" x14ac:dyDescent="0.25">
      <c r="A3647" s="42"/>
      <c r="B3647" s="63"/>
      <c r="C3647" s="42"/>
      <c r="D3647" s="42"/>
    </row>
    <row r="3648" spans="1:4" x14ac:dyDescent="0.25">
      <c r="A3648" s="42"/>
      <c r="B3648" s="63"/>
      <c r="C3648" s="42"/>
      <c r="D3648" s="42"/>
    </row>
    <row r="3649" spans="1:4" x14ac:dyDescent="0.25">
      <c r="A3649" s="42"/>
      <c r="B3649" s="63"/>
      <c r="C3649" s="42"/>
      <c r="D3649" s="42"/>
    </row>
    <row r="3650" spans="1:4" x14ac:dyDescent="0.25">
      <c r="A3650" s="42"/>
      <c r="B3650" s="63"/>
      <c r="C3650" s="42"/>
      <c r="D3650" s="42"/>
    </row>
    <row r="3651" spans="1:4" x14ac:dyDescent="0.25">
      <c r="A3651" s="42"/>
      <c r="B3651" s="63"/>
      <c r="C3651" s="42"/>
      <c r="D3651" s="42"/>
    </row>
    <row r="3652" spans="1:4" x14ac:dyDescent="0.25">
      <c r="A3652" s="42"/>
      <c r="B3652" s="63"/>
      <c r="C3652" s="42"/>
      <c r="D3652" s="42"/>
    </row>
    <row r="3653" spans="1:4" x14ac:dyDescent="0.25">
      <c r="A3653" s="42"/>
      <c r="B3653" s="63"/>
      <c r="C3653" s="42"/>
      <c r="D3653" s="42"/>
    </row>
    <row r="3654" spans="1:4" x14ac:dyDescent="0.25">
      <c r="A3654" s="42"/>
      <c r="B3654" s="63"/>
      <c r="C3654" s="42"/>
      <c r="D3654" s="42"/>
    </row>
    <row r="3655" spans="1:4" x14ac:dyDescent="0.25">
      <c r="A3655" s="42"/>
      <c r="B3655" s="63"/>
      <c r="C3655" s="42"/>
      <c r="D3655" s="42"/>
    </row>
    <row r="3656" spans="1:4" x14ac:dyDescent="0.25">
      <c r="A3656" s="42"/>
      <c r="B3656" s="63"/>
      <c r="C3656" s="42"/>
      <c r="D3656" s="42"/>
    </row>
    <row r="3657" spans="1:4" x14ac:dyDescent="0.25">
      <c r="A3657" s="42"/>
      <c r="B3657" s="63"/>
      <c r="C3657" s="42"/>
      <c r="D3657" s="42"/>
    </row>
    <row r="3658" spans="1:4" x14ac:dyDescent="0.25">
      <c r="A3658" s="42"/>
      <c r="B3658" s="63"/>
      <c r="C3658" s="42"/>
      <c r="D3658" s="42"/>
    </row>
    <row r="3659" spans="1:4" x14ac:dyDescent="0.25">
      <c r="A3659" s="42"/>
      <c r="B3659" s="63"/>
      <c r="C3659" s="42"/>
      <c r="D3659" s="42"/>
    </row>
    <row r="3660" spans="1:4" x14ac:dyDescent="0.25">
      <c r="A3660" s="42"/>
      <c r="B3660" s="63"/>
      <c r="C3660" s="42"/>
      <c r="D3660" s="42"/>
    </row>
    <row r="3661" spans="1:4" x14ac:dyDescent="0.25">
      <c r="A3661" s="42"/>
      <c r="B3661" s="63"/>
      <c r="C3661" s="42"/>
      <c r="D3661" s="42"/>
    </row>
    <row r="3662" spans="1:4" x14ac:dyDescent="0.25">
      <c r="A3662" s="42"/>
      <c r="B3662" s="63"/>
      <c r="C3662" s="42"/>
      <c r="D3662" s="42"/>
    </row>
    <row r="3663" spans="1:4" x14ac:dyDescent="0.25">
      <c r="A3663" s="42"/>
      <c r="B3663" s="63"/>
      <c r="C3663" s="42"/>
      <c r="D3663" s="42"/>
    </row>
    <row r="3664" spans="1:4" x14ac:dyDescent="0.25">
      <c r="A3664" s="42"/>
      <c r="B3664" s="63"/>
      <c r="C3664" s="42"/>
      <c r="D3664" s="42"/>
    </row>
    <row r="3665" spans="1:4" x14ac:dyDescent="0.25">
      <c r="A3665" s="42"/>
      <c r="B3665" s="63"/>
      <c r="C3665" s="42"/>
      <c r="D3665" s="42"/>
    </row>
    <row r="3666" spans="1:4" x14ac:dyDescent="0.25">
      <c r="A3666" s="42"/>
      <c r="B3666" s="63"/>
      <c r="C3666" s="42"/>
      <c r="D3666" s="42"/>
    </row>
    <row r="3667" spans="1:4" x14ac:dyDescent="0.25">
      <c r="A3667" s="42"/>
      <c r="B3667" s="63"/>
      <c r="C3667" s="42"/>
      <c r="D3667" s="42"/>
    </row>
    <row r="3668" spans="1:4" x14ac:dyDescent="0.25">
      <c r="A3668" s="42"/>
      <c r="B3668" s="63"/>
      <c r="C3668" s="42"/>
      <c r="D3668" s="42"/>
    </row>
    <row r="3669" spans="1:4" x14ac:dyDescent="0.25">
      <c r="A3669" s="42"/>
      <c r="B3669" s="63"/>
      <c r="C3669" s="42"/>
      <c r="D3669" s="42"/>
    </row>
    <row r="3670" spans="1:4" x14ac:dyDescent="0.25">
      <c r="A3670" s="42"/>
      <c r="B3670" s="63"/>
      <c r="C3670" s="42"/>
      <c r="D3670" s="42"/>
    </row>
    <row r="3671" spans="1:4" x14ac:dyDescent="0.25">
      <c r="A3671" s="42"/>
      <c r="B3671" s="63"/>
      <c r="C3671" s="42"/>
      <c r="D3671" s="42"/>
    </row>
    <row r="3672" spans="1:4" x14ac:dyDescent="0.25">
      <c r="A3672" s="42"/>
      <c r="B3672" s="63"/>
      <c r="C3672" s="42"/>
      <c r="D3672" s="42"/>
    </row>
    <row r="3673" spans="1:4" x14ac:dyDescent="0.25">
      <c r="A3673" s="42"/>
      <c r="B3673" s="63"/>
      <c r="C3673" s="42"/>
      <c r="D3673" s="42"/>
    </row>
    <row r="3674" spans="1:4" x14ac:dyDescent="0.25">
      <c r="A3674" s="42"/>
      <c r="B3674" s="63"/>
      <c r="C3674" s="42"/>
      <c r="D3674" s="42"/>
    </row>
    <row r="3675" spans="1:4" x14ac:dyDescent="0.25">
      <c r="A3675" s="42"/>
      <c r="B3675" s="63"/>
      <c r="C3675" s="42"/>
      <c r="D3675" s="42"/>
    </row>
    <row r="3676" spans="1:4" x14ac:dyDescent="0.25">
      <c r="A3676" s="42"/>
      <c r="B3676" s="63"/>
      <c r="C3676" s="42"/>
      <c r="D3676" s="42"/>
    </row>
    <row r="3677" spans="1:4" x14ac:dyDescent="0.25">
      <c r="A3677" s="42"/>
      <c r="B3677" s="63"/>
      <c r="C3677" s="42"/>
      <c r="D3677" s="42"/>
    </row>
    <row r="3678" spans="1:4" x14ac:dyDescent="0.25">
      <c r="A3678" s="42"/>
      <c r="B3678" s="63"/>
      <c r="C3678" s="42"/>
      <c r="D3678" s="42"/>
    </row>
    <row r="3679" spans="1:4" x14ac:dyDescent="0.25">
      <c r="A3679" s="42"/>
      <c r="B3679" s="63"/>
      <c r="C3679" s="42"/>
      <c r="D3679" s="42"/>
    </row>
    <row r="3680" spans="1:4" x14ac:dyDescent="0.25">
      <c r="A3680" s="42"/>
      <c r="B3680" s="63"/>
      <c r="C3680" s="42"/>
      <c r="D3680" s="42"/>
    </row>
    <row r="3681" spans="1:4" x14ac:dyDescent="0.25">
      <c r="A3681" s="42"/>
      <c r="B3681" s="63"/>
      <c r="C3681" s="42"/>
      <c r="D3681" s="42"/>
    </row>
    <row r="3682" spans="1:4" x14ac:dyDescent="0.25">
      <c r="A3682" s="42"/>
      <c r="B3682" s="63"/>
      <c r="C3682" s="42"/>
      <c r="D3682" s="42"/>
    </row>
    <row r="3683" spans="1:4" x14ac:dyDescent="0.25">
      <c r="A3683" s="42"/>
      <c r="B3683" s="63"/>
      <c r="C3683" s="42"/>
      <c r="D3683" s="42"/>
    </row>
    <row r="3684" spans="1:4" x14ac:dyDescent="0.25">
      <c r="A3684" s="42"/>
      <c r="B3684" s="63"/>
      <c r="C3684" s="42"/>
      <c r="D3684" s="42"/>
    </row>
    <row r="3685" spans="1:4" x14ac:dyDescent="0.25">
      <c r="A3685" s="42"/>
      <c r="B3685" s="63"/>
      <c r="C3685" s="42"/>
      <c r="D3685" s="42"/>
    </row>
    <row r="3686" spans="1:4" x14ac:dyDescent="0.25">
      <c r="A3686" s="42"/>
      <c r="B3686" s="63"/>
      <c r="C3686" s="42"/>
      <c r="D3686" s="42"/>
    </row>
    <row r="3687" spans="1:4" x14ac:dyDescent="0.25">
      <c r="A3687" s="42"/>
      <c r="B3687" s="63"/>
      <c r="C3687" s="42"/>
      <c r="D3687" s="42"/>
    </row>
    <row r="3688" spans="1:4" x14ac:dyDescent="0.25">
      <c r="A3688" s="42"/>
      <c r="B3688" s="63"/>
      <c r="C3688" s="42"/>
      <c r="D3688" s="42"/>
    </row>
    <row r="3689" spans="1:4" x14ac:dyDescent="0.25">
      <c r="A3689" s="42"/>
      <c r="B3689" s="63"/>
      <c r="C3689" s="42"/>
      <c r="D3689" s="42"/>
    </row>
    <row r="3690" spans="1:4" x14ac:dyDescent="0.25">
      <c r="A3690" s="42"/>
      <c r="B3690" s="63"/>
      <c r="C3690" s="42"/>
      <c r="D3690" s="42"/>
    </row>
    <row r="3691" spans="1:4" x14ac:dyDescent="0.25">
      <c r="A3691" s="42"/>
      <c r="B3691" s="63"/>
      <c r="C3691" s="42"/>
      <c r="D3691" s="42"/>
    </row>
    <row r="3692" spans="1:4" x14ac:dyDescent="0.25">
      <c r="A3692" s="42"/>
      <c r="B3692" s="63"/>
      <c r="C3692" s="42"/>
      <c r="D3692" s="42"/>
    </row>
    <row r="3693" spans="1:4" x14ac:dyDescent="0.25">
      <c r="A3693" s="42"/>
      <c r="B3693" s="63"/>
      <c r="C3693" s="42"/>
      <c r="D3693" s="42"/>
    </row>
    <row r="3694" spans="1:4" x14ac:dyDescent="0.25">
      <c r="A3694" s="42"/>
      <c r="B3694" s="63"/>
      <c r="C3694" s="42"/>
      <c r="D3694" s="42"/>
    </row>
    <row r="3695" spans="1:4" x14ac:dyDescent="0.25">
      <c r="A3695" s="42"/>
      <c r="B3695" s="63"/>
      <c r="C3695" s="42"/>
      <c r="D3695" s="42"/>
    </row>
    <row r="3696" spans="1:4" x14ac:dyDescent="0.25">
      <c r="A3696" s="42"/>
      <c r="B3696" s="63"/>
      <c r="C3696" s="42"/>
      <c r="D3696" s="42"/>
    </row>
    <row r="3697" spans="1:4" x14ac:dyDescent="0.25">
      <c r="A3697" s="42"/>
      <c r="B3697" s="63"/>
      <c r="C3697" s="42"/>
      <c r="D3697" s="42"/>
    </row>
    <row r="3698" spans="1:4" x14ac:dyDescent="0.25">
      <c r="A3698" s="42"/>
      <c r="B3698" s="63"/>
      <c r="C3698" s="42"/>
      <c r="D3698" s="42"/>
    </row>
    <row r="3699" spans="1:4" x14ac:dyDescent="0.25">
      <c r="A3699" s="42"/>
      <c r="B3699" s="63"/>
      <c r="C3699" s="42"/>
      <c r="D3699" s="42"/>
    </row>
    <row r="3700" spans="1:4" x14ac:dyDescent="0.25">
      <c r="A3700" s="42"/>
      <c r="B3700" s="63"/>
      <c r="C3700" s="42"/>
      <c r="D3700" s="42"/>
    </row>
    <row r="3701" spans="1:4" x14ac:dyDescent="0.25">
      <c r="A3701" s="42"/>
      <c r="B3701" s="63"/>
      <c r="C3701" s="42"/>
      <c r="D3701" s="42"/>
    </row>
    <row r="3702" spans="1:4" x14ac:dyDescent="0.25">
      <c r="A3702" s="42"/>
      <c r="B3702" s="63"/>
      <c r="C3702" s="42"/>
      <c r="D3702" s="42"/>
    </row>
    <row r="3703" spans="1:4" x14ac:dyDescent="0.25">
      <c r="A3703" s="42"/>
      <c r="B3703" s="63"/>
      <c r="C3703" s="42"/>
      <c r="D3703" s="42"/>
    </row>
    <row r="3704" spans="1:4" x14ac:dyDescent="0.25">
      <c r="A3704" s="42"/>
      <c r="B3704" s="63"/>
      <c r="C3704" s="42"/>
      <c r="D3704" s="42"/>
    </row>
    <row r="3705" spans="1:4" x14ac:dyDescent="0.25">
      <c r="A3705" s="42"/>
      <c r="B3705" s="63"/>
      <c r="C3705" s="42"/>
      <c r="D3705" s="42"/>
    </row>
    <row r="3706" spans="1:4" x14ac:dyDescent="0.25">
      <c r="A3706" s="42"/>
      <c r="B3706" s="63"/>
      <c r="C3706" s="42"/>
      <c r="D3706" s="42"/>
    </row>
    <row r="3707" spans="1:4" x14ac:dyDescent="0.25">
      <c r="A3707" s="42"/>
      <c r="B3707" s="63"/>
      <c r="C3707" s="42"/>
      <c r="D3707" s="42"/>
    </row>
    <row r="3708" spans="1:4" x14ac:dyDescent="0.25">
      <c r="A3708" s="42"/>
      <c r="B3708" s="63"/>
      <c r="C3708" s="42"/>
      <c r="D3708" s="42"/>
    </row>
    <row r="3709" spans="1:4" x14ac:dyDescent="0.25">
      <c r="A3709" s="42"/>
      <c r="B3709" s="63"/>
      <c r="C3709" s="42"/>
      <c r="D3709" s="42"/>
    </row>
    <row r="3710" spans="1:4" x14ac:dyDescent="0.25">
      <c r="A3710" s="42"/>
      <c r="B3710" s="63"/>
      <c r="C3710" s="42"/>
      <c r="D3710" s="42"/>
    </row>
    <row r="3711" spans="1:4" x14ac:dyDescent="0.25">
      <c r="A3711" s="42"/>
      <c r="B3711" s="63"/>
      <c r="C3711" s="42"/>
      <c r="D3711" s="42"/>
    </row>
    <row r="3712" spans="1:4" x14ac:dyDescent="0.25">
      <c r="A3712" s="42"/>
      <c r="B3712" s="63"/>
      <c r="C3712" s="42"/>
      <c r="D3712" s="42"/>
    </row>
    <row r="3713" spans="1:4" x14ac:dyDescent="0.25">
      <c r="A3713" s="42"/>
      <c r="B3713" s="63"/>
      <c r="C3713" s="42"/>
      <c r="D3713" s="42"/>
    </row>
    <row r="3714" spans="1:4" x14ac:dyDescent="0.25">
      <c r="A3714" s="42"/>
      <c r="B3714" s="63"/>
      <c r="C3714" s="42"/>
      <c r="D3714" s="42"/>
    </row>
    <row r="3715" spans="1:4" x14ac:dyDescent="0.25">
      <c r="A3715" s="42"/>
      <c r="B3715" s="63"/>
      <c r="C3715" s="42"/>
      <c r="D3715" s="42"/>
    </row>
    <row r="3716" spans="1:4" x14ac:dyDescent="0.25">
      <c r="A3716" s="42"/>
      <c r="B3716" s="63"/>
      <c r="C3716" s="42"/>
      <c r="D3716" s="42"/>
    </row>
    <row r="3717" spans="1:4" x14ac:dyDescent="0.25">
      <c r="A3717" s="42"/>
      <c r="B3717" s="63"/>
      <c r="C3717" s="42"/>
      <c r="D3717" s="42"/>
    </row>
    <row r="3718" spans="1:4" x14ac:dyDescent="0.25">
      <c r="A3718" s="42"/>
      <c r="B3718" s="63"/>
      <c r="C3718" s="42"/>
      <c r="D3718" s="42"/>
    </row>
    <row r="3719" spans="1:4" x14ac:dyDescent="0.25">
      <c r="A3719" s="42"/>
      <c r="B3719" s="63"/>
      <c r="C3719" s="42"/>
      <c r="D3719" s="42"/>
    </row>
    <row r="3720" spans="1:4" x14ac:dyDescent="0.25">
      <c r="A3720" s="42"/>
      <c r="B3720" s="63"/>
      <c r="C3720" s="42"/>
      <c r="D3720" s="42"/>
    </row>
    <row r="3721" spans="1:4" x14ac:dyDescent="0.25">
      <c r="A3721" s="42"/>
      <c r="B3721" s="63"/>
      <c r="C3721" s="42"/>
      <c r="D3721" s="42"/>
    </row>
    <row r="3722" spans="1:4" x14ac:dyDescent="0.25">
      <c r="A3722" s="42"/>
      <c r="B3722" s="63"/>
      <c r="C3722" s="42"/>
      <c r="D3722" s="42"/>
    </row>
    <row r="3723" spans="1:4" x14ac:dyDescent="0.25">
      <c r="A3723" s="42"/>
      <c r="B3723" s="63"/>
      <c r="C3723" s="42"/>
      <c r="D3723" s="42"/>
    </row>
    <row r="3724" spans="1:4" x14ac:dyDescent="0.25">
      <c r="A3724" s="42"/>
      <c r="B3724" s="63"/>
      <c r="C3724" s="42"/>
      <c r="D3724" s="42"/>
    </row>
    <row r="3725" spans="1:4" x14ac:dyDescent="0.25">
      <c r="A3725" s="42"/>
      <c r="B3725" s="63"/>
      <c r="C3725" s="42"/>
      <c r="D3725" s="42"/>
    </row>
    <row r="3726" spans="1:4" x14ac:dyDescent="0.25">
      <c r="A3726" s="42"/>
      <c r="B3726" s="63"/>
      <c r="C3726" s="42"/>
      <c r="D3726" s="42"/>
    </row>
    <row r="3727" spans="1:4" x14ac:dyDescent="0.25">
      <c r="A3727" s="42"/>
      <c r="B3727" s="63"/>
      <c r="C3727" s="42"/>
      <c r="D3727" s="42"/>
    </row>
    <row r="3728" spans="1:4" x14ac:dyDescent="0.25">
      <c r="A3728" s="42"/>
      <c r="B3728" s="63"/>
      <c r="C3728" s="42"/>
      <c r="D3728" s="42"/>
    </row>
    <row r="3729" spans="1:4" x14ac:dyDescent="0.25">
      <c r="A3729" s="42"/>
      <c r="B3729" s="63"/>
      <c r="C3729" s="42"/>
      <c r="D3729" s="42"/>
    </row>
    <row r="3730" spans="1:4" x14ac:dyDescent="0.25">
      <c r="A3730" s="42"/>
      <c r="B3730" s="63"/>
      <c r="C3730" s="42"/>
      <c r="D3730" s="42"/>
    </row>
    <row r="3731" spans="1:4" x14ac:dyDescent="0.25">
      <c r="A3731" s="42"/>
      <c r="B3731" s="63"/>
      <c r="C3731" s="42"/>
      <c r="D3731" s="42"/>
    </row>
    <row r="3732" spans="1:4" x14ac:dyDescent="0.25">
      <c r="A3732" s="42"/>
      <c r="B3732" s="63"/>
      <c r="C3732" s="42"/>
      <c r="D3732" s="42"/>
    </row>
    <row r="3733" spans="1:4" x14ac:dyDescent="0.25">
      <c r="A3733" s="42"/>
      <c r="B3733" s="63"/>
      <c r="C3733" s="42"/>
      <c r="D3733" s="42"/>
    </row>
    <row r="3734" spans="1:4" x14ac:dyDescent="0.25">
      <c r="A3734" s="42"/>
      <c r="B3734" s="63"/>
      <c r="C3734" s="42"/>
      <c r="D3734" s="42"/>
    </row>
    <row r="3735" spans="1:4" x14ac:dyDescent="0.25">
      <c r="A3735" s="42"/>
      <c r="B3735" s="63"/>
      <c r="C3735" s="42"/>
      <c r="D3735" s="42"/>
    </row>
    <row r="3736" spans="1:4" x14ac:dyDescent="0.25">
      <c r="A3736" s="42"/>
      <c r="B3736" s="63"/>
      <c r="C3736" s="42"/>
      <c r="D3736" s="42"/>
    </row>
    <row r="3737" spans="1:4" x14ac:dyDescent="0.25">
      <c r="A3737" s="42"/>
      <c r="B3737" s="63"/>
      <c r="C3737" s="42"/>
      <c r="D3737" s="42"/>
    </row>
    <row r="3738" spans="1:4" x14ac:dyDescent="0.25">
      <c r="A3738" s="42"/>
      <c r="B3738" s="63"/>
      <c r="C3738" s="42"/>
      <c r="D3738" s="42"/>
    </row>
    <row r="3739" spans="1:4" x14ac:dyDescent="0.25">
      <c r="A3739" s="42"/>
      <c r="B3739" s="63"/>
      <c r="C3739" s="42"/>
      <c r="D3739" s="42"/>
    </row>
    <row r="3740" spans="1:4" x14ac:dyDescent="0.25">
      <c r="A3740" s="42"/>
      <c r="B3740" s="63"/>
      <c r="C3740" s="42"/>
      <c r="D3740" s="42"/>
    </row>
    <row r="3741" spans="1:4" x14ac:dyDescent="0.25">
      <c r="A3741" s="42"/>
      <c r="B3741" s="63"/>
      <c r="C3741" s="42"/>
      <c r="D3741" s="42"/>
    </row>
    <row r="3742" spans="1:4" x14ac:dyDescent="0.25">
      <c r="A3742" s="42"/>
      <c r="B3742" s="63"/>
      <c r="C3742" s="42"/>
      <c r="D3742" s="42"/>
    </row>
    <row r="3743" spans="1:4" x14ac:dyDescent="0.25">
      <c r="A3743" s="42"/>
      <c r="B3743" s="63"/>
      <c r="C3743" s="42"/>
      <c r="D3743" s="42"/>
    </row>
    <row r="3744" spans="1:4" x14ac:dyDescent="0.25">
      <c r="A3744" s="42"/>
      <c r="B3744" s="63"/>
      <c r="C3744" s="42"/>
      <c r="D3744" s="42"/>
    </row>
    <row r="3745" spans="1:4" x14ac:dyDescent="0.25">
      <c r="A3745" s="42"/>
      <c r="B3745" s="63"/>
      <c r="C3745" s="42"/>
      <c r="D3745" s="42"/>
    </row>
    <row r="3746" spans="1:4" x14ac:dyDescent="0.25">
      <c r="A3746" s="42"/>
      <c r="B3746" s="63"/>
      <c r="C3746" s="42"/>
      <c r="D3746" s="42"/>
    </row>
    <row r="3747" spans="1:4" x14ac:dyDescent="0.25">
      <c r="A3747" s="42"/>
      <c r="B3747" s="63"/>
      <c r="C3747" s="42"/>
      <c r="D3747" s="42"/>
    </row>
    <row r="3748" spans="1:4" x14ac:dyDescent="0.25">
      <c r="A3748" s="42"/>
      <c r="B3748" s="63"/>
      <c r="C3748" s="42"/>
      <c r="D3748" s="42"/>
    </row>
    <row r="3749" spans="1:4" x14ac:dyDescent="0.25">
      <c r="A3749" s="42"/>
      <c r="B3749" s="63"/>
      <c r="C3749" s="42"/>
      <c r="D3749" s="42"/>
    </row>
    <row r="3750" spans="1:4" x14ac:dyDescent="0.25">
      <c r="A3750" s="42"/>
      <c r="B3750" s="63"/>
      <c r="C3750" s="42"/>
      <c r="D3750" s="42"/>
    </row>
    <row r="3751" spans="1:4" x14ac:dyDescent="0.25">
      <c r="A3751" s="42"/>
      <c r="B3751" s="63"/>
      <c r="C3751" s="42"/>
      <c r="D3751" s="42"/>
    </row>
    <row r="3752" spans="1:4" x14ac:dyDescent="0.25">
      <c r="A3752" s="42"/>
      <c r="B3752" s="63"/>
      <c r="C3752" s="42"/>
      <c r="D3752" s="42"/>
    </row>
    <row r="3753" spans="1:4" x14ac:dyDescent="0.25">
      <c r="A3753" s="42"/>
      <c r="B3753" s="63"/>
      <c r="C3753" s="42"/>
      <c r="D3753" s="42"/>
    </row>
    <row r="3754" spans="1:4" x14ac:dyDescent="0.25">
      <c r="A3754" s="42"/>
      <c r="B3754" s="63"/>
      <c r="C3754" s="42"/>
      <c r="D3754" s="42"/>
    </row>
    <row r="3755" spans="1:4" x14ac:dyDescent="0.25">
      <c r="A3755" s="42"/>
      <c r="B3755" s="63"/>
      <c r="C3755" s="42"/>
      <c r="D3755" s="42"/>
    </row>
    <row r="3756" spans="1:4" x14ac:dyDescent="0.25">
      <c r="A3756" s="42"/>
      <c r="B3756" s="63"/>
      <c r="C3756" s="42"/>
      <c r="D3756" s="42"/>
    </row>
    <row r="3757" spans="1:4" x14ac:dyDescent="0.25">
      <c r="A3757" s="42"/>
      <c r="B3757" s="63"/>
      <c r="C3757" s="42"/>
      <c r="D3757" s="42"/>
    </row>
    <row r="3758" spans="1:4" x14ac:dyDescent="0.25">
      <c r="A3758" s="42"/>
      <c r="B3758" s="63"/>
      <c r="C3758" s="42"/>
      <c r="D3758" s="42"/>
    </row>
    <row r="3759" spans="1:4" x14ac:dyDescent="0.25">
      <c r="A3759" s="42"/>
      <c r="B3759" s="63"/>
      <c r="C3759" s="42"/>
      <c r="D3759" s="42"/>
    </row>
    <row r="3760" spans="1:4" x14ac:dyDescent="0.25">
      <c r="A3760" s="42"/>
      <c r="B3760" s="63"/>
      <c r="C3760" s="42"/>
      <c r="D3760" s="42"/>
    </row>
    <row r="3761" spans="1:4" x14ac:dyDescent="0.25">
      <c r="A3761" s="42"/>
      <c r="B3761" s="63"/>
      <c r="C3761" s="42"/>
      <c r="D3761" s="42"/>
    </row>
    <row r="3762" spans="1:4" x14ac:dyDescent="0.25">
      <c r="A3762" s="42"/>
      <c r="B3762" s="63"/>
      <c r="C3762" s="42"/>
      <c r="D3762" s="42"/>
    </row>
    <row r="3763" spans="1:4" x14ac:dyDescent="0.25">
      <c r="A3763" s="42"/>
      <c r="B3763" s="63"/>
      <c r="C3763" s="42"/>
      <c r="D3763" s="42"/>
    </row>
    <row r="3764" spans="1:4" x14ac:dyDescent="0.25">
      <c r="A3764" s="42"/>
      <c r="B3764" s="63"/>
      <c r="C3764" s="42"/>
      <c r="D3764" s="42"/>
    </row>
    <row r="3765" spans="1:4" x14ac:dyDescent="0.25">
      <c r="A3765" s="42"/>
      <c r="B3765" s="63"/>
      <c r="C3765" s="42"/>
      <c r="D3765" s="42"/>
    </row>
    <row r="3766" spans="1:4" x14ac:dyDescent="0.25">
      <c r="A3766" s="42"/>
      <c r="B3766" s="63"/>
      <c r="C3766" s="42"/>
      <c r="D3766" s="42"/>
    </row>
    <row r="3767" spans="1:4" x14ac:dyDescent="0.25">
      <c r="A3767" s="42"/>
      <c r="B3767" s="63"/>
      <c r="C3767" s="42"/>
      <c r="D3767" s="42"/>
    </row>
    <row r="3768" spans="1:4" x14ac:dyDescent="0.25">
      <c r="A3768" s="42"/>
      <c r="B3768" s="63"/>
      <c r="C3768" s="42"/>
      <c r="D3768" s="42"/>
    </row>
    <row r="3769" spans="1:4" x14ac:dyDescent="0.25">
      <c r="A3769" s="42"/>
      <c r="B3769" s="63"/>
      <c r="C3769" s="42"/>
      <c r="D3769" s="42"/>
    </row>
    <row r="3770" spans="1:4" x14ac:dyDescent="0.25">
      <c r="A3770" s="42"/>
      <c r="B3770" s="63"/>
      <c r="C3770" s="42"/>
      <c r="D3770" s="42"/>
    </row>
    <row r="3771" spans="1:4" x14ac:dyDescent="0.25">
      <c r="A3771" s="42"/>
      <c r="B3771" s="63"/>
      <c r="C3771" s="42"/>
      <c r="D3771" s="42"/>
    </row>
    <row r="3772" spans="1:4" x14ac:dyDescent="0.25">
      <c r="A3772" s="42"/>
      <c r="B3772" s="63"/>
      <c r="C3772" s="42"/>
      <c r="D3772" s="42"/>
    </row>
    <row r="3773" spans="1:4" x14ac:dyDescent="0.25">
      <c r="A3773" s="42"/>
      <c r="B3773" s="63"/>
      <c r="C3773" s="42"/>
      <c r="D3773" s="42"/>
    </row>
    <row r="3774" spans="1:4" x14ac:dyDescent="0.25">
      <c r="A3774" s="42"/>
      <c r="B3774" s="63"/>
      <c r="C3774" s="42"/>
      <c r="D3774" s="42"/>
    </row>
    <row r="3775" spans="1:4" x14ac:dyDescent="0.25">
      <c r="A3775" s="42"/>
      <c r="B3775" s="63"/>
      <c r="C3775" s="42"/>
      <c r="D3775" s="42"/>
    </row>
    <row r="3776" spans="1:4" x14ac:dyDescent="0.25">
      <c r="A3776" s="42"/>
      <c r="B3776" s="63"/>
      <c r="C3776" s="42"/>
      <c r="D3776" s="42"/>
    </row>
    <row r="3777" spans="1:4" x14ac:dyDescent="0.25">
      <c r="A3777" s="42"/>
      <c r="B3777" s="63"/>
      <c r="C3777" s="42"/>
      <c r="D3777" s="42"/>
    </row>
    <row r="3778" spans="1:4" x14ac:dyDescent="0.25">
      <c r="A3778" s="42"/>
      <c r="B3778" s="63"/>
      <c r="C3778" s="42"/>
      <c r="D3778" s="42"/>
    </row>
    <row r="3779" spans="1:4" x14ac:dyDescent="0.25">
      <c r="A3779" s="42"/>
      <c r="B3779" s="63"/>
      <c r="C3779" s="42"/>
      <c r="D3779" s="42"/>
    </row>
    <row r="3780" spans="1:4" x14ac:dyDescent="0.25">
      <c r="A3780" s="42"/>
      <c r="B3780" s="63"/>
      <c r="C3780" s="42"/>
      <c r="D3780" s="42"/>
    </row>
    <row r="3781" spans="1:4" x14ac:dyDescent="0.25">
      <c r="A3781" s="42"/>
      <c r="B3781" s="63"/>
      <c r="C3781" s="42"/>
      <c r="D3781" s="42"/>
    </row>
    <row r="3782" spans="1:4" x14ac:dyDescent="0.25">
      <c r="A3782" s="42"/>
      <c r="B3782" s="63"/>
      <c r="C3782" s="42"/>
      <c r="D3782" s="42"/>
    </row>
    <row r="3783" spans="1:4" x14ac:dyDescent="0.25">
      <c r="A3783" s="42"/>
      <c r="B3783" s="63"/>
      <c r="C3783" s="42"/>
      <c r="D3783" s="42"/>
    </row>
    <row r="3784" spans="1:4" x14ac:dyDescent="0.25">
      <c r="A3784" s="42"/>
      <c r="B3784" s="63"/>
      <c r="C3784" s="42"/>
      <c r="D3784" s="42"/>
    </row>
    <row r="3785" spans="1:4" x14ac:dyDescent="0.25">
      <c r="A3785" s="42"/>
      <c r="B3785" s="63"/>
      <c r="C3785" s="42"/>
      <c r="D3785" s="42"/>
    </row>
    <row r="3786" spans="1:4" x14ac:dyDescent="0.25">
      <c r="A3786" s="42"/>
      <c r="B3786" s="63"/>
      <c r="C3786" s="42"/>
      <c r="D3786" s="42"/>
    </row>
    <row r="3787" spans="1:4" x14ac:dyDescent="0.25">
      <c r="A3787" s="42"/>
      <c r="B3787" s="63"/>
      <c r="C3787" s="42"/>
      <c r="D3787" s="42"/>
    </row>
    <row r="3788" spans="1:4" x14ac:dyDescent="0.25">
      <c r="A3788" s="42"/>
      <c r="B3788" s="63"/>
      <c r="C3788" s="42"/>
      <c r="D3788" s="42"/>
    </row>
    <row r="3789" spans="1:4" x14ac:dyDescent="0.25">
      <c r="A3789" s="42"/>
      <c r="B3789" s="63"/>
      <c r="C3789" s="42"/>
      <c r="D3789" s="42"/>
    </row>
    <row r="3790" spans="1:4" x14ac:dyDescent="0.25">
      <c r="A3790" s="42"/>
      <c r="B3790" s="63"/>
      <c r="C3790" s="42"/>
      <c r="D3790" s="42"/>
    </row>
    <row r="3791" spans="1:4" x14ac:dyDescent="0.25">
      <c r="A3791" s="42"/>
      <c r="B3791" s="63"/>
      <c r="C3791" s="42"/>
      <c r="D3791" s="42"/>
    </row>
    <row r="3792" spans="1:4" x14ac:dyDescent="0.25">
      <c r="A3792" s="42"/>
      <c r="B3792" s="63"/>
      <c r="C3792" s="42"/>
      <c r="D3792" s="42"/>
    </row>
    <row r="3793" spans="1:4" x14ac:dyDescent="0.25">
      <c r="A3793" s="42"/>
      <c r="B3793" s="63"/>
      <c r="C3793" s="42"/>
      <c r="D3793" s="42"/>
    </row>
    <row r="3794" spans="1:4" x14ac:dyDescent="0.25">
      <c r="A3794" s="42"/>
      <c r="B3794" s="63"/>
      <c r="C3794" s="42"/>
      <c r="D3794" s="42"/>
    </row>
    <row r="3795" spans="1:4" x14ac:dyDescent="0.25">
      <c r="A3795" s="42"/>
      <c r="B3795" s="63"/>
      <c r="C3795" s="42"/>
      <c r="D3795" s="42"/>
    </row>
    <row r="3796" spans="1:4" x14ac:dyDescent="0.25">
      <c r="A3796" s="42"/>
      <c r="B3796" s="63"/>
      <c r="C3796" s="42"/>
      <c r="D3796" s="42"/>
    </row>
    <row r="3797" spans="1:4" x14ac:dyDescent="0.25">
      <c r="A3797" s="42"/>
      <c r="B3797" s="63"/>
      <c r="C3797" s="42"/>
      <c r="D3797" s="42"/>
    </row>
    <row r="3798" spans="1:4" x14ac:dyDescent="0.25">
      <c r="A3798" s="42"/>
      <c r="B3798" s="63"/>
      <c r="C3798" s="42"/>
      <c r="D3798" s="42"/>
    </row>
    <row r="3799" spans="1:4" x14ac:dyDescent="0.25">
      <c r="A3799" s="42"/>
      <c r="B3799" s="63"/>
      <c r="C3799" s="42"/>
      <c r="D3799" s="42"/>
    </row>
    <row r="3800" spans="1:4" x14ac:dyDescent="0.25">
      <c r="A3800" s="42"/>
      <c r="B3800" s="63"/>
      <c r="C3800" s="42"/>
      <c r="D3800" s="42"/>
    </row>
    <row r="3801" spans="1:4" x14ac:dyDescent="0.25">
      <c r="A3801" s="42"/>
      <c r="B3801" s="63"/>
      <c r="C3801" s="42"/>
      <c r="D3801" s="42"/>
    </row>
    <row r="3802" spans="1:4" x14ac:dyDescent="0.25">
      <c r="A3802" s="42"/>
      <c r="B3802" s="63"/>
      <c r="C3802" s="42"/>
      <c r="D3802" s="42"/>
    </row>
    <row r="3803" spans="1:4" x14ac:dyDescent="0.25">
      <c r="A3803" s="42"/>
      <c r="B3803" s="63"/>
      <c r="C3803" s="42"/>
      <c r="D3803" s="42"/>
    </row>
    <row r="3804" spans="1:4" x14ac:dyDescent="0.25">
      <c r="A3804" s="42"/>
      <c r="B3804" s="63"/>
      <c r="C3804" s="42"/>
      <c r="D3804" s="42"/>
    </row>
    <row r="3805" spans="1:4" x14ac:dyDescent="0.25">
      <c r="A3805" s="42"/>
      <c r="B3805" s="63"/>
      <c r="C3805" s="42"/>
      <c r="D3805" s="42"/>
    </row>
    <row r="3806" spans="1:4" x14ac:dyDescent="0.25">
      <c r="A3806" s="42"/>
      <c r="B3806" s="63"/>
      <c r="C3806" s="42"/>
      <c r="D3806" s="42"/>
    </row>
    <row r="3807" spans="1:4" x14ac:dyDescent="0.25">
      <c r="A3807" s="42"/>
      <c r="B3807" s="63"/>
      <c r="C3807" s="42"/>
      <c r="D3807" s="42"/>
    </row>
    <row r="3808" spans="1:4" x14ac:dyDescent="0.25">
      <c r="A3808" s="42"/>
      <c r="B3808" s="63"/>
      <c r="C3808" s="42"/>
      <c r="D3808" s="42"/>
    </row>
    <row r="3809" spans="1:4" x14ac:dyDescent="0.25">
      <c r="A3809" s="42"/>
      <c r="B3809" s="63"/>
      <c r="C3809" s="42"/>
      <c r="D3809" s="42"/>
    </row>
    <row r="3810" spans="1:4" x14ac:dyDescent="0.25">
      <c r="A3810" s="42"/>
      <c r="B3810" s="63"/>
      <c r="C3810" s="42"/>
      <c r="D3810" s="42"/>
    </row>
    <row r="3811" spans="1:4" x14ac:dyDescent="0.25">
      <c r="A3811" s="42"/>
      <c r="B3811" s="63"/>
      <c r="C3811" s="42"/>
      <c r="D3811" s="42"/>
    </row>
    <row r="3812" spans="1:4" x14ac:dyDescent="0.25">
      <c r="A3812" s="42"/>
      <c r="B3812" s="63"/>
      <c r="C3812" s="42"/>
      <c r="D3812" s="42"/>
    </row>
    <row r="3813" spans="1:4" x14ac:dyDescent="0.25">
      <c r="A3813" s="42"/>
      <c r="B3813" s="63"/>
      <c r="C3813" s="42"/>
      <c r="D3813" s="42"/>
    </row>
    <row r="3814" spans="1:4" x14ac:dyDescent="0.25">
      <c r="A3814" s="42"/>
      <c r="B3814" s="63"/>
      <c r="C3814" s="42"/>
      <c r="D3814" s="42"/>
    </row>
    <row r="3815" spans="1:4" x14ac:dyDescent="0.25">
      <c r="A3815" s="42"/>
      <c r="B3815" s="63"/>
      <c r="C3815" s="42"/>
      <c r="D3815" s="42"/>
    </row>
    <row r="3816" spans="1:4" x14ac:dyDescent="0.25">
      <c r="A3816" s="42"/>
      <c r="B3816" s="63"/>
      <c r="C3816" s="42"/>
      <c r="D3816" s="42"/>
    </row>
    <row r="3817" spans="1:4" x14ac:dyDescent="0.25">
      <c r="A3817" s="42"/>
      <c r="B3817" s="63"/>
      <c r="C3817" s="42"/>
      <c r="D3817" s="42"/>
    </row>
    <row r="3818" spans="1:4" x14ac:dyDescent="0.25">
      <c r="A3818" s="42"/>
      <c r="B3818" s="63"/>
      <c r="C3818" s="42"/>
      <c r="D3818" s="42"/>
    </row>
    <row r="3819" spans="1:4" x14ac:dyDescent="0.25">
      <c r="A3819" s="42"/>
      <c r="B3819" s="63"/>
      <c r="C3819" s="42"/>
      <c r="D3819" s="42"/>
    </row>
    <row r="3820" spans="1:4" x14ac:dyDescent="0.25">
      <c r="A3820" s="42"/>
      <c r="B3820" s="63"/>
      <c r="C3820" s="42"/>
      <c r="D3820" s="42"/>
    </row>
    <row r="3821" spans="1:4" x14ac:dyDescent="0.25">
      <c r="A3821" s="42"/>
      <c r="B3821" s="63"/>
      <c r="C3821" s="42"/>
      <c r="D3821" s="42"/>
    </row>
    <row r="3822" spans="1:4" x14ac:dyDescent="0.25">
      <c r="A3822" s="42"/>
      <c r="B3822" s="63"/>
      <c r="C3822" s="42"/>
      <c r="D3822" s="42"/>
    </row>
    <row r="3823" spans="1:4" x14ac:dyDescent="0.25">
      <c r="A3823" s="42"/>
      <c r="B3823" s="63"/>
      <c r="C3823" s="42"/>
      <c r="D3823" s="42"/>
    </row>
    <row r="3824" spans="1:4" x14ac:dyDescent="0.25">
      <c r="A3824" s="42"/>
      <c r="B3824" s="63"/>
      <c r="C3824" s="42"/>
      <c r="D3824" s="42"/>
    </row>
    <row r="3825" spans="1:4" x14ac:dyDescent="0.25">
      <c r="A3825" s="42"/>
      <c r="B3825" s="63"/>
      <c r="C3825" s="42"/>
      <c r="D3825" s="42"/>
    </row>
    <row r="3826" spans="1:4" x14ac:dyDescent="0.25">
      <c r="A3826" s="42"/>
      <c r="B3826" s="63"/>
      <c r="C3826" s="42"/>
      <c r="D3826" s="42"/>
    </row>
    <row r="3827" spans="1:4" x14ac:dyDescent="0.25">
      <c r="A3827" s="42"/>
      <c r="B3827" s="63"/>
      <c r="C3827" s="42"/>
      <c r="D3827" s="42"/>
    </row>
    <row r="3828" spans="1:4" x14ac:dyDescent="0.25">
      <c r="A3828" s="42"/>
      <c r="B3828" s="63"/>
      <c r="C3828" s="42"/>
      <c r="D3828" s="42"/>
    </row>
    <row r="3829" spans="1:4" x14ac:dyDescent="0.25">
      <c r="A3829" s="42"/>
      <c r="B3829" s="63"/>
      <c r="C3829" s="42"/>
      <c r="D3829" s="42"/>
    </row>
    <row r="3830" spans="1:4" x14ac:dyDescent="0.25">
      <c r="A3830" s="42"/>
      <c r="B3830" s="63"/>
      <c r="C3830" s="42"/>
      <c r="D3830" s="42"/>
    </row>
    <row r="3831" spans="1:4" x14ac:dyDescent="0.25">
      <c r="A3831" s="42"/>
      <c r="B3831" s="63"/>
      <c r="C3831" s="42"/>
      <c r="D3831" s="42"/>
    </row>
    <row r="3832" spans="1:4" x14ac:dyDescent="0.25">
      <c r="A3832" s="42"/>
      <c r="B3832" s="63"/>
      <c r="C3832" s="42"/>
      <c r="D3832" s="42"/>
    </row>
    <row r="3833" spans="1:4" x14ac:dyDescent="0.25">
      <c r="A3833" s="42"/>
      <c r="B3833" s="63"/>
      <c r="C3833" s="42"/>
      <c r="D3833" s="42"/>
    </row>
    <row r="3834" spans="1:4" x14ac:dyDescent="0.25">
      <c r="A3834" s="42"/>
      <c r="B3834" s="63"/>
      <c r="C3834" s="42"/>
      <c r="D3834" s="42"/>
    </row>
    <row r="3835" spans="1:4" x14ac:dyDescent="0.25">
      <c r="A3835" s="42"/>
      <c r="B3835" s="63"/>
      <c r="C3835" s="42"/>
      <c r="D3835" s="42"/>
    </row>
    <row r="3836" spans="1:4" x14ac:dyDescent="0.25">
      <c r="A3836" s="42"/>
      <c r="B3836" s="63"/>
      <c r="C3836" s="42"/>
      <c r="D3836" s="42"/>
    </row>
    <row r="3837" spans="1:4" x14ac:dyDescent="0.25">
      <c r="A3837" s="42"/>
      <c r="B3837" s="63"/>
      <c r="C3837" s="42"/>
      <c r="D3837" s="42"/>
    </row>
    <row r="3838" spans="1:4" x14ac:dyDescent="0.25">
      <c r="A3838" s="42"/>
      <c r="B3838" s="63"/>
      <c r="C3838" s="42"/>
      <c r="D3838" s="42"/>
    </row>
    <row r="3839" spans="1:4" x14ac:dyDescent="0.25">
      <c r="A3839" s="42"/>
      <c r="B3839" s="63"/>
      <c r="C3839" s="42"/>
      <c r="D3839" s="42"/>
    </row>
    <row r="3840" spans="1:4" x14ac:dyDescent="0.25">
      <c r="A3840" s="42"/>
      <c r="B3840" s="63"/>
      <c r="C3840" s="42"/>
      <c r="D3840" s="42"/>
    </row>
    <row r="3841" spans="1:4" x14ac:dyDescent="0.25">
      <c r="A3841" s="42"/>
      <c r="B3841" s="63"/>
      <c r="C3841" s="42"/>
      <c r="D3841" s="42"/>
    </row>
    <row r="3842" spans="1:4" x14ac:dyDescent="0.25">
      <c r="A3842" s="42"/>
      <c r="B3842" s="63"/>
      <c r="C3842" s="42"/>
      <c r="D3842" s="42"/>
    </row>
    <row r="3843" spans="1:4" x14ac:dyDescent="0.25">
      <c r="A3843" s="42"/>
      <c r="B3843" s="63"/>
      <c r="C3843" s="42"/>
      <c r="D3843" s="42"/>
    </row>
    <row r="3844" spans="1:4" x14ac:dyDescent="0.25">
      <c r="A3844" s="42"/>
      <c r="B3844" s="63"/>
      <c r="C3844" s="42"/>
      <c r="D3844" s="42"/>
    </row>
    <row r="3845" spans="1:4" x14ac:dyDescent="0.25">
      <c r="A3845" s="42"/>
      <c r="B3845" s="63"/>
      <c r="C3845" s="42"/>
      <c r="D3845" s="42"/>
    </row>
    <row r="3846" spans="1:4" x14ac:dyDescent="0.25">
      <c r="A3846" s="42"/>
      <c r="B3846" s="63"/>
      <c r="C3846" s="42"/>
      <c r="D3846" s="42"/>
    </row>
    <row r="3847" spans="1:4" x14ac:dyDescent="0.25">
      <c r="A3847" s="42"/>
      <c r="B3847" s="63"/>
      <c r="C3847" s="42"/>
      <c r="D3847" s="42"/>
    </row>
    <row r="3848" spans="1:4" x14ac:dyDescent="0.25">
      <c r="A3848" s="42"/>
      <c r="B3848" s="63"/>
      <c r="C3848" s="42"/>
      <c r="D3848" s="42"/>
    </row>
    <row r="3849" spans="1:4" x14ac:dyDescent="0.25">
      <c r="A3849" s="42"/>
      <c r="B3849" s="63"/>
      <c r="C3849" s="42"/>
      <c r="D3849" s="42"/>
    </row>
    <row r="3850" spans="1:4" x14ac:dyDescent="0.25">
      <c r="A3850" s="42"/>
      <c r="B3850" s="63"/>
      <c r="C3850" s="42"/>
      <c r="D3850" s="42"/>
    </row>
    <row r="3851" spans="1:4" x14ac:dyDescent="0.25">
      <c r="A3851" s="42"/>
      <c r="B3851" s="63"/>
      <c r="C3851" s="42"/>
      <c r="D3851" s="42"/>
    </row>
    <row r="3852" spans="1:4" x14ac:dyDescent="0.25">
      <c r="A3852" s="42"/>
      <c r="B3852" s="63"/>
      <c r="C3852" s="42"/>
      <c r="D3852" s="42"/>
    </row>
    <row r="3853" spans="1:4" x14ac:dyDescent="0.25">
      <c r="A3853" s="42"/>
      <c r="B3853" s="63"/>
      <c r="C3853" s="42"/>
      <c r="D3853" s="42"/>
    </row>
    <row r="3854" spans="1:4" x14ac:dyDescent="0.25">
      <c r="A3854" s="42"/>
      <c r="B3854" s="63"/>
      <c r="C3854" s="42"/>
      <c r="D3854" s="42"/>
    </row>
    <row r="3855" spans="1:4" x14ac:dyDescent="0.25">
      <c r="A3855" s="42"/>
      <c r="B3855" s="63"/>
      <c r="C3855" s="42"/>
      <c r="D3855" s="42"/>
    </row>
    <row r="3856" spans="1:4" x14ac:dyDescent="0.25">
      <c r="A3856" s="42"/>
      <c r="B3856" s="63"/>
      <c r="C3856" s="42"/>
      <c r="D3856" s="42"/>
    </row>
    <row r="3857" spans="1:4" x14ac:dyDescent="0.25">
      <c r="A3857" s="42"/>
      <c r="B3857" s="63"/>
      <c r="C3857" s="42"/>
      <c r="D3857" s="42"/>
    </row>
    <row r="3858" spans="1:4" x14ac:dyDescent="0.25">
      <c r="A3858" s="42"/>
      <c r="B3858" s="63"/>
      <c r="C3858" s="42"/>
      <c r="D3858" s="42"/>
    </row>
    <row r="3859" spans="1:4" x14ac:dyDescent="0.25">
      <c r="A3859" s="42"/>
      <c r="B3859" s="63"/>
      <c r="C3859" s="42"/>
      <c r="D3859" s="42"/>
    </row>
    <row r="3860" spans="1:4" x14ac:dyDescent="0.25">
      <c r="A3860" s="42"/>
      <c r="B3860" s="63"/>
      <c r="C3860" s="42"/>
      <c r="D3860" s="42"/>
    </row>
    <row r="3861" spans="1:4" x14ac:dyDescent="0.25">
      <c r="A3861" s="42"/>
      <c r="B3861" s="63"/>
      <c r="C3861" s="42"/>
      <c r="D3861" s="42"/>
    </row>
    <row r="3862" spans="1:4" x14ac:dyDescent="0.25">
      <c r="A3862" s="42"/>
      <c r="B3862" s="63"/>
      <c r="C3862" s="42"/>
      <c r="D3862" s="42"/>
    </row>
    <row r="3863" spans="1:4" x14ac:dyDescent="0.25">
      <c r="A3863" s="42"/>
      <c r="B3863" s="63"/>
      <c r="C3863" s="42"/>
      <c r="D3863" s="42"/>
    </row>
    <row r="3864" spans="1:4" x14ac:dyDescent="0.25">
      <c r="A3864" s="42"/>
      <c r="B3864" s="63"/>
      <c r="C3864" s="42"/>
      <c r="D3864" s="42"/>
    </row>
    <row r="3865" spans="1:4" x14ac:dyDescent="0.25">
      <c r="A3865" s="42"/>
      <c r="B3865" s="63"/>
      <c r="C3865" s="42"/>
      <c r="D3865" s="42"/>
    </row>
    <row r="3866" spans="1:4" x14ac:dyDescent="0.25">
      <c r="A3866" s="42"/>
      <c r="B3866" s="63"/>
      <c r="C3866" s="42"/>
      <c r="D3866" s="42"/>
    </row>
    <row r="3867" spans="1:4" x14ac:dyDescent="0.25">
      <c r="A3867" s="42"/>
      <c r="B3867" s="63"/>
      <c r="C3867" s="42"/>
      <c r="D3867" s="42"/>
    </row>
    <row r="3868" spans="1:4" x14ac:dyDescent="0.25">
      <c r="A3868" s="42"/>
      <c r="B3868" s="63"/>
      <c r="C3868" s="42"/>
      <c r="D3868" s="42"/>
    </row>
    <row r="3869" spans="1:4" x14ac:dyDescent="0.25">
      <c r="A3869" s="42"/>
      <c r="B3869" s="63"/>
      <c r="C3869" s="42"/>
      <c r="D3869" s="42"/>
    </row>
    <row r="3870" spans="1:4" x14ac:dyDescent="0.25">
      <c r="A3870" s="42"/>
      <c r="B3870" s="63"/>
      <c r="C3870" s="42"/>
      <c r="D3870" s="42"/>
    </row>
    <row r="3871" spans="1:4" x14ac:dyDescent="0.25">
      <c r="A3871" s="42"/>
      <c r="B3871" s="63"/>
      <c r="C3871" s="42"/>
      <c r="D3871" s="42"/>
    </row>
    <row r="3872" spans="1:4" x14ac:dyDescent="0.25">
      <c r="A3872" s="42"/>
      <c r="B3872" s="63"/>
      <c r="C3872" s="42"/>
      <c r="D3872" s="42"/>
    </row>
    <row r="3873" spans="1:4" x14ac:dyDescent="0.25">
      <c r="A3873" s="42"/>
      <c r="B3873" s="63"/>
      <c r="C3873" s="42"/>
      <c r="D3873" s="42"/>
    </row>
    <row r="3874" spans="1:4" x14ac:dyDescent="0.25">
      <c r="A3874" s="42"/>
      <c r="B3874" s="63"/>
      <c r="C3874" s="42"/>
      <c r="D3874" s="42"/>
    </row>
    <row r="3875" spans="1:4" x14ac:dyDescent="0.25">
      <c r="A3875" s="42"/>
      <c r="B3875" s="63"/>
      <c r="C3875" s="42"/>
      <c r="D3875" s="42"/>
    </row>
    <row r="3876" spans="1:4" x14ac:dyDescent="0.25">
      <c r="A3876" s="42"/>
      <c r="B3876" s="63"/>
      <c r="C3876" s="42"/>
      <c r="D3876" s="42"/>
    </row>
    <row r="3877" spans="1:4" x14ac:dyDescent="0.25">
      <c r="A3877" s="42"/>
      <c r="B3877" s="63"/>
      <c r="C3877" s="42"/>
      <c r="D3877" s="42"/>
    </row>
    <row r="3878" spans="1:4" x14ac:dyDescent="0.25">
      <c r="A3878" s="42"/>
      <c r="B3878" s="63"/>
      <c r="C3878" s="42"/>
      <c r="D3878" s="42"/>
    </row>
    <row r="3879" spans="1:4" x14ac:dyDescent="0.25">
      <c r="A3879" s="42"/>
      <c r="B3879" s="63"/>
      <c r="C3879" s="42"/>
      <c r="D3879" s="42"/>
    </row>
    <row r="3880" spans="1:4" x14ac:dyDescent="0.25">
      <c r="A3880" s="42"/>
      <c r="B3880" s="63"/>
      <c r="C3880" s="42"/>
      <c r="D3880" s="42"/>
    </row>
    <row r="3881" spans="1:4" x14ac:dyDescent="0.25">
      <c r="A3881" s="42"/>
      <c r="B3881" s="63"/>
      <c r="C3881" s="42"/>
      <c r="D3881" s="42"/>
    </row>
    <row r="3882" spans="1:4" x14ac:dyDescent="0.25">
      <c r="A3882" s="42"/>
      <c r="B3882" s="63"/>
      <c r="C3882" s="42"/>
      <c r="D3882" s="42"/>
    </row>
    <row r="3883" spans="1:4" x14ac:dyDescent="0.25">
      <c r="A3883" s="42"/>
      <c r="B3883" s="63"/>
      <c r="C3883" s="42"/>
      <c r="D3883" s="42"/>
    </row>
    <row r="3884" spans="1:4" x14ac:dyDescent="0.25">
      <c r="A3884" s="42"/>
      <c r="B3884" s="63"/>
      <c r="C3884" s="42"/>
      <c r="D3884" s="42"/>
    </row>
    <row r="3885" spans="1:4" x14ac:dyDescent="0.25">
      <c r="A3885" s="42"/>
      <c r="B3885" s="63"/>
      <c r="C3885" s="42"/>
      <c r="D3885" s="42"/>
    </row>
    <row r="3886" spans="1:4" x14ac:dyDescent="0.25">
      <c r="A3886" s="42"/>
      <c r="B3886" s="63"/>
      <c r="C3886" s="42"/>
      <c r="D3886" s="42"/>
    </row>
    <row r="3887" spans="1:4" x14ac:dyDescent="0.25">
      <c r="A3887" s="42"/>
      <c r="B3887" s="63"/>
      <c r="C3887" s="42"/>
      <c r="D3887" s="42"/>
    </row>
    <row r="3888" spans="1:4" x14ac:dyDescent="0.25">
      <c r="A3888" s="42"/>
      <c r="B3888" s="63"/>
      <c r="C3888" s="42"/>
      <c r="D3888" s="42"/>
    </row>
    <row r="3889" spans="1:4" x14ac:dyDescent="0.25">
      <c r="A3889" s="42"/>
      <c r="B3889" s="63"/>
      <c r="C3889" s="42"/>
      <c r="D3889" s="42"/>
    </row>
    <row r="3890" spans="1:4" x14ac:dyDescent="0.25">
      <c r="A3890" s="42"/>
      <c r="B3890" s="63"/>
      <c r="C3890" s="42"/>
      <c r="D3890" s="42"/>
    </row>
    <row r="3891" spans="1:4" x14ac:dyDescent="0.25">
      <c r="A3891" s="42"/>
      <c r="B3891" s="63"/>
      <c r="C3891" s="42"/>
      <c r="D3891" s="42"/>
    </row>
    <row r="3892" spans="1:4" x14ac:dyDescent="0.25">
      <c r="A3892" s="42"/>
      <c r="B3892" s="63"/>
      <c r="C3892" s="42"/>
      <c r="D3892" s="42"/>
    </row>
    <row r="3893" spans="1:4" x14ac:dyDescent="0.25">
      <c r="A3893" s="42"/>
      <c r="B3893" s="63"/>
      <c r="C3893" s="42"/>
      <c r="D3893" s="42"/>
    </row>
    <row r="3894" spans="1:4" x14ac:dyDescent="0.25">
      <c r="A3894" s="42"/>
      <c r="B3894" s="63"/>
      <c r="C3894" s="42"/>
      <c r="D3894" s="42"/>
    </row>
    <row r="3895" spans="1:4" x14ac:dyDescent="0.25">
      <c r="A3895" s="42"/>
      <c r="B3895" s="63"/>
      <c r="C3895" s="42"/>
      <c r="D3895" s="42"/>
    </row>
    <row r="3896" spans="1:4" x14ac:dyDescent="0.25">
      <c r="A3896" s="42"/>
      <c r="B3896" s="63"/>
      <c r="C3896" s="42"/>
      <c r="D3896" s="42"/>
    </row>
    <row r="3897" spans="1:4" x14ac:dyDescent="0.25">
      <c r="A3897" s="42"/>
      <c r="B3897" s="63"/>
      <c r="C3897" s="42"/>
      <c r="D3897" s="42"/>
    </row>
    <row r="3898" spans="1:4" x14ac:dyDescent="0.25">
      <c r="A3898" s="42"/>
      <c r="B3898" s="63"/>
      <c r="C3898" s="42"/>
      <c r="D3898" s="42"/>
    </row>
    <row r="3899" spans="1:4" x14ac:dyDescent="0.25">
      <c r="A3899" s="42"/>
      <c r="B3899" s="63"/>
      <c r="C3899" s="42"/>
      <c r="D3899" s="42"/>
    </row>
    <row r="3900" spans="1:4" x14ac:dyDescent="0.25">
      <c r="A3900" s="42"/>
      <c r="B3900" s="63"/>
      <c r="C3900" s="42"/>
      <c r="D3900" s="42"/>
    </row>
    <row r="3901" spans="1:4" x14ac:dyDescent="0.25">
      <c r="A3901" s="42"/>
      <c r="B3901" s="63"/>
      <c r="C3901" s="42"/>
      <c r="D3901" s="42"/>
    </row>
    <row r="3902" spans="1:4" x14ac:dyDescent="0.25">
      <c r="A3902" s="42"/>
      <c r="B3902" s="63"/>
      <c r="C3902" s="42"/>
      <c r="D3902" s="42"/>
    </row>
    <row r="3903" spans="1:4" x14ac:dyDescent="0.25">
      <c r="A3903" s="42"/>
      <c r="B3903" s="63"/>
      <c r="C3903" s="42"/>
      <c r="D3903" s="42"/>
    </row>
    <row r="3904" spans="1:4" x14ac:dyDescent="0.25">
      <c r="A3904" s="42"/>
      <c r="B3904" s="63"/>
      <c r="C3904" s="42"/>
      <c r="D3904" s="42"/>
    </row>
    <row r="3905" spans="1:4" x14ac:dyDescent="0.25">
      <c r="A3905" s="42"/>
      <c r="B3905" s="63"/>
      <c r="C3905" s="42"/>
      <c r="D3905" s="42"/>
    </row>
    <row r="3906" spans="1:4" x14ac:dyDescent="0.25">
      <c r="A3906" s="42"/>
      <c r="B3906" s="63"/>
      <c r="C3906" s="42"/>
      <c r="D3906" s="42"/>
    </row>
    <row r="3907" spans="1:4" x14ac:dyDescent="0.25">
      <c r="A3907" s="42"/>
      <c r="B3907" s="63"/>
      <c r="C3907" s="42"/>
      <c r="D3907" s="42"/>
    </row>
    <row r="3908" spans="1:4" x14ac:dyDescent="0.25">
      <c r="A3908" s="42"/>
      <c r="B3908" s="63"/>
      <c r="C3908" s="42"/>
      <c r="D3908" s="42"/>
    </row>
    <row r="3909" spans="1:4" x14ac:dyDescent="0.25">
      <c r="A3909" s="42"/>
      <c r="B3909" s="63"/>
      <c r="C3909" s="42"/>
      <c r="D3909" s="42"/>
    </row>
    <row r="3910" spans="1:4" x14ac:dyDescent="0.25">
      <c r="A3910" s="42"/>
      <c r="B3910" s="63"/>
      <c r="C3910" s="42"/>
      <c r="D3910" s="42"/>
    </row>
    <row r="3911" spans="1:4" x14ac:dyDescent="0.25">
      <c r="A3911" s="42"/>
      <c r="B3911" s="63"/>
      <c r="C3911" s="42"/>
      <c r="D3911" s="42"/>
    </row>
    <row r="3912" spans="1:4" x14ac:dyDescent="0.25">
      <c r="A3912" s="42"/>
      <c r="B3912" s="63"/>
      <c r="C3912" s="42"/>
      <c r="D3912" s="42"/>
    </row>
    <row r="3913" spans="1:4" x14ac:dyDescent="0.25">
      <c r="A3913" s="42"/>
      <c r="B3913" s="63"/>
      <c r="C3913" s="42"/>
      <c r="D3913" s="42"/>
    </row>
    <row r="3914" spans="1:4" x14ac:dyDescent="0.25">
      <c r="A3914" s="42"/>
      <c r="B3914" s="63"/>
      <c r="C3914" s="42"/>
      <c r="D3914" s="42"/>
    </row>
    <row r="3915" spans="1:4" x14ac:dyDescent="0.25">
      <c r="A3915" s="42"/>
      <c r="B3915" s="63"/>
      <c r="C3915" s="42"/>
      <c r="D3915" s="42"/>
    </row>
    <row r="3916" spans="1:4" x14ac:dyDescent="0.25">
      <c r="A3916" s="42"/>
      <c r="B3916" s="63"/>
      <c r="C3916" s="42"/>
      <c r="D3916" s="42"/>
    </row>
    <row r="3917" spans="1:4" x14ac:dyDescent="0.25">
      <c r="A3917" s="42"/>
      <c r="B3917" s="63"/>
      <c r="C3917" s="42"/>
      <c r="D3917" s="42"/>
    </row>
    <row r="3918" spans="1:4" x14ac:dyDescent="0.25">
      <c r="A3918" s="42"/>
      <c r="B3918" s="63"/>
      <c r="C3918" s="42"/>
      <c r="D3918" s="42"/>
    </row>
    <row r="3919" spans="1:4" x14ac:dyDescent="0.25">
      <c r="A3919" s="42"/>
      <c r="B3919" s="63"/>
      <c r="C3919" s="42"/>
      <c r="D3919" s="42"/>
    </row>
    <row r="3920" spans="1:4" x14ac:dyDescent="0.25">
      <c r="A3920" s="42"/>
      <c r="B3920" s="63"/>
      <c r="C3920" s="42"/>
      <c r="D3920" s="42"/>
    </row>
    <row r="3921" spans="1:4" x14ac:dyDescent="0.25">
      <c r="A3921" s="42"/>
      <c r="B3921" s="63"/>
      <c r="C3921" s="42"/>
      <c r="D3921" s="42"/>
    </row>
    <row r="3922" spans="1:4" x14ac:dyDescent="0.25">
      <c r="A3922" s="42"/>
      <c r="B3922" s="63"/>
      <c r="C3922" s="42"/>
      <c r="D3922" s="42"/>
    </row>
    <row r="3923" spans="1:4" x14ac:dyDescent="0.25">
      <c r="A3923" s="42"/>
      <c r="B3923" s="63"/>
      <c r="C3923" s="42"/>
      <c r="D3923" s="42"/>
    </row>
    <row r="3924" spans="1:4" x14ac:dyDescent="0.25">
      <c r="A3924" s="42"/>
      <c r="B3924" s="63"/>
      <c r="C3924" s="42"/>
      <c r="D3924" s="42"/>
    </row>
    <row r="3925" spans="1:4" x14ac:dyDescent="0.25">
      <c r="A3925" s="42"/>
      <c r="B3925" s="63"/>
      <c r="C3925" s="42"/>
      <c r="D3925" s="42"/>
    </row>
    <row r="3926" spans="1:4" x14ac:dyDescent="0.25">
      <c r="A3926" s="42"/>
      <c r="B3926" s="63"/>
      <c r="C3926" s="42"/>
      <c r="D3926" s="42"/>
    </row>
    <row r="3927" spans="1:4" x14ac:dyDescent="0.25">
      <c r="A3927" s="42"/>
      <c r="B3927" s="63"/>
      <c r="C3927" s="42"/>
      <c r="D3927" s="42"/>
    </row>
    <row r="3928" spans="1:4" x14ac:dyDescent="0.25">
      <c r="A3928" s="42"/>
      <c r="B3928" s="63"/>
      <c r="C3928" s="42"/>
      <c r="D3928" s="42"/>
    </row>
    <row r="3929" spans="1:4" x14ac:dyDescent="0.25">
      <c r="A3929" s="42"/>
      <c r="B3929" s="63"/>
      <c r="C3929" s="42"/>
      <c r="D3929" s="42"/>
    </row>
    <row r="3930" spans="1:4" x14ac:dyDescent="0.25">
      <c r="A3930" s="42"/>
      <c r="B3930" s="63"/>
      <c r="C3930" s="42"/>
      <c r="D3930" s="42"/>
    </row>
    <row r="3931" spans="1:4" x14ac:dyDescent="0.25">
      <c r="A3931" s="42"/>
      <c r="B3931" s="63"/>
      <c r="C3931" s="42"/>
      <c r="D3931" s="42"/>
    </row>
    <row r="3932" spans="1:4" x14ac:dyDescent="0.25">
      <c r="A3932" s="42"/>
      <c r="B3932" s="63"/>
      <c r="C3932" s="42"/>
      <c r="D3932" s="42"/>
    </row>
    <row r="3933" spans="1:4" x14ac:dyDescent="0.25">
      <c r="A3933" s="42"/>
      <c r="B3933" s="63"/>
      <c r="C3933" s="42"/>
      <c r="D3933" s="42"/>
    </row>
    <row r="3934" spans="1:4" x14ac:dyDescent="0.25">
      <c r="A3934" s="42"/>
      <c r="B3934" s="63"/>
      <c r="C3934" s="42"/>
      <c r="D3934" s="42"/>
    </row>
    <row r="3935" spans="1:4" x14ac:dyDescent="0.25">
      <c r="A3935" s="42"/>
      <c r="B3935" s="63"/>
      <c r="C3935" s="42"/>
      <c r="D3935" s="42"/>
    </row>
    <row r="3936" spans="1:4" x14ac:dyDescent="0.25">
      <c r="A3936" s="42"/>
      <c r="B3936" s="63"/>
      <c r="C3936" s="42"/>
      <c r="D3936" s="42"/>
    </row>
    <row r="3937" spans="1:4" x14ac:dyDescent="0.25">
      <c r="A3937" s="42"/>
      <c r="B3937" s="63"/>
      <c r="C3937" s="42"/>
      <c r="D3937" s="42"/>
    </row>
    <row r="3938" spans="1:4" x14ac:dyDescent="0.25">
      <c r="A3938" s="42"/>
      <c r="B3938" s="63"/>
      <c r="C3938" s="42"/>
      <c r="D3938" s="42"/>
    </row>
    <row r="3939" spans="1:4" x14ac:dyDescent="0.25">
      <c r="A3939" s="42"/>
      <c r="B3939" s="63"/>
      <c r="C3939" s="42"/>
      <c r="D3939" s="42"/>
    </row>
    <row r="3940" spans="1:4" x14ac:dyDescent="0.25">
      <c r="A3940" s="42"/>
      <c r="B3940" s="63"/>
      <c r="C3940" s="42"/>
      <c r="D3940" s="42"/>
    </row>
    <row r="3941" spans="1:4" x14ac:dyDescent="0.25">
      <c r="A3941" s="42"/>
      <c r="B3941" s="63"/>
      <c r="C3941" s="42"/>
      <c r="D3941" s="42"/>
    </row>
    <row r="3942" spans="1:4" x14ac:dyDescent="0.25">
      <c r="A3942" s="42"/>
      <c r="B3942" s="63"/>
      <c r="C3942" s="42"/>
      <c r="D3942" s="42"/>
    </row>
    <row r="3943" spans="1:4" x14ac:dyDescent="0.25">
      <c r="A3943" s="42"/>
      <c r="B3943" s="63"/>
      <c r="C3943" s="42"/>
      <c r="D3943" s="42"/>
    </row>
    <row r="3944" spans="1:4" x14ac:dyDescent="0.25">
      <c r="A3944" s="42"/>
      <c r="B3944" s="63"/>
      <c r="C3944" s="42"/>
      <c r="D3944" s="42"/>
    </row>
    <row r="3945" spans="1:4" x14ac:dyDescent="0.25">
      <c r="A3945" s="42"/>
      <c r="B3945" s="63"/>
      <c r="C3945" s="42"/>
      <c r="D3945" s="42"/>
    </row>
    <row r="3946" spans="1:4" x14ac:dyDescent="0.25">
      <c r="A3946" s="42"/>
      <c r="B3946" s="63"/>
      <c r="C3946" s="42"/>
      <c r="D3946" s="42"/>
    </row>
    <row r="3947" spans="1:4" x14ac:dyDescent="0.25">
      <c r="A3947" s="42"/>
      <c r="B3947" s="63"/>
      <c r="C3947" s="42"/>
      <c r="D3947" s="42"/>
    </row>
    <row r="3948" spans="1:4" x14ac:dyDescent="0.25">
      <c r="A3948" s="42"/>
      <c r="B3948" s="63"/>
      <c r="C3948" s="42"/>
      <c r="D3948" s="42"/>
    </row>
    <row r="3949" spans="1:4" x14ac:dyDescent="0.25">
      <c r="A3949" s="42"/>
      <c r="B3949" s="63"/>
      <c r="C3949" s="42"/>
      <c r="D3949" s="42"/>
    </row>
    <row r="3950" spans="1:4" x14ac:dyDescent="0.25">
      <c r="A3950" s="42"/>
      <c r="B3950" s="63"/>
      <c r="C3950" s="42"/>
      <c r="D3950" s="42"/>
    </row>
    <row r="3951" spans="1:4" x14ac:dyDescent="0.25">
      <c r="A3951" s="42"/>
      <c r="B3951" s="63"/>
      <c r="C3951" s="42"/>
      <c r="D3951" s="42"/>
    </row>
    <row r="3952" spans="1:4" x14ac:dyDescent="0.25">
      <c r="A3952" s="42"/>
      <c r="B3952" s="63"/>
      <c r="C3952" s="42"/>
      <c r="D3952" s="42"/>
    </row>
    <row r="3953" spans="1:4" x14ac:dyDescent="0.25">
      <c r="A3953" s="42"/>
      <c r="B3953" s="63"/>
      <c r="C3953" s="42"/>
      <c r="D3953" s="42"/>
    </row>
    <row r="3954" spans="1:4" x14ac:dyDescent="0.25">
      <c r="A3954" s="42"/>
      <c r="B3954" s="63"/>
      <c r="C3954" s="42"/>
      <c r="D3954" s="42"/>
    </row>
    <row r="3955" spans="1:4" x14ac:dyDescent="0.25">
      <c r="A3955" s="42"/>
      <c r="B3955" s="63"/>
      <c r="C3955" s="42"/>
      <c r="D3955" s="42"/>
    </row>
    <row r="3956" spans="1:4" x14ac:dyDescent="0.25">
      <c r="A3956" s="42"/>
      <c r="B3956" s="63"/>
      <c r="C3956" s="42"/>
      <c r="D3956" s="42"/>
    </row>
    <row r="3957" spans="1:4" x14ac:dyDescent="0.25">
      <c r="A3957" s="42"/>
      <c r="B3957" s="63"/>
      <c r="C3957" s="42"/>
      <c r="D3957" s="42"/>
    </row>
    <row r="3958" spans="1:4" x14ac:dyDescent="0.25">
      <c r="A3958" s="42"/>
      <c r="B3958" s="63"/>
      <c r="C3958" s="42"/>
      <c r="D3958" s="42"/>
    </row>
    <row r="3959" spans="1:4" x14ac:dyDescent="0.25">
      <c r="A3959" s="42"/>
      <c r="B3959" s="63"/>
      <c r="C3959" s="42"/>
      <c r="D3959" s="42"/>
    </row>
    <row r="3960" spans="1:4" x14ac:dyDescent="0.25">
      <c r="A3960" s="42"/>
      <c r="B3960" s="63"/>
      <c r="C3960" s="42"/>
      <c r="D3960" s="42"/>
    </row>
    <row r="3961" spans="1:4" x14ac:dyDescent="0.25">
      <c r="A3961" s="42"/>
      <c r="B3961" s="63"/>
      <c r="C3961" s="42"/>
      <c r="D3961" s="42"/>
    </row>
    <row r="3962" spans="1:4" x14ac:dyDescent="0.25">
      <c r="A3962" s="42"/>
      <c r="B3962" s="63"/>
      <c r="C3962" s="42"/>
      <c r="D3962" s="42"/>
    </row>
    <row r="3963" spans="1:4" x14ac:dyDescent="0.25">
      <c r="A3963" s="42"/>
      <c r="B3963" s="63"/>
      <c r="C3963" s="42"/>
      <c r="D3963" s="42"/>
    </row>
    <row r="3964" spans="1:4" x14ac:dyDescent="0.25">
      <c r="A3964" s="42"/>
      <c r="B3964" s="63"/>
      <c r="C3964" s="42"/>
      <c r="D3964" s="42"/>
    </row>
    <row r="3965" spans="1:4" x14ac:dyDescent="0.25">
      <c r="A3965" s="42"/>
      <c r="B3965" s="63"/>
      <c r="C3965" s="42"/>
      <c r="D3965" s="42"/>
    </row>
    <row r="3966" spans="1:4" x14ac:dyDescent="0.25">
      <c r="A3966" s="42"/>
      <c r="B3966" s="63"/>
      <c r="C3966" s="42"/>
      <c r="D3966" s="42"/>
    </row>
    <row r="3967" spans="1:4" x14ac:dyDescent="0.25">
      <c r="A3967" s="42"/>
      <c r="B3967" s="63"/>
      <c r="C3967" s="42"/>
      <c r="D3967" s="42"/>
    </row>
    <row r="3968" spans="1:4" x14ac:dyDescent="0.25">
      <c r="A3968" s="42"/>
      <c r="B3968" s="63"/>
      <c r="C3968" s="42"/>
      <c r="D3968" s="42"/>
    </row>
    <row r="3969" spans="1:4" x14ac:dyDescent="0.25">
      <c r="A3969" s="42"/>
      <c r="B3969" s="63"/>
      <c r="C3969" s="42"/>
      <c r="D3969" s="42"/>
    </row>
    <row r="3970" spans="1:4" x14ac:dyDescent="0.25">
      <c r="A3970" s="42"/>
      <c r="B3970" s="63"/>
      <c r="C3970" s="42"/>
      <c r="D3970" s="42"/>
    </row>
    <row r="3971" spans="1:4" x14ac:dyDescent="0.25">
      <c r="A3971" s="42"/>
      <c r="B3971" s="63"/>
      <c r="C3971" s="42"/>
      <c r="D3971" s="42"/>
    </row>
    <row r="3972" spans="1:4" x14ac:dyDescent="0.25">
      <c r="A3972" s="42"/>
      <c r="B3972" s="63"/>
      <c r="C3972" s="42"/>
      <c r="D3972" s="42"/>
    </row>
    <row r="3973" spans="1:4" x14ac:dyDescent="0.25">
      <c r="A3973" s="42"/>
      <c r="B3973" s="63"/>
      <c r="C3973" s="42"/>
      <c r="D3973" s="42"/>
    </row>
    <row r="3974" spans="1:4" x14ac:dyDescent="0.25">
      <c r="A3974" s="42"/>
      <c r="B3974" s="63"/>
      <c r="C3974" s="42"/>
      <c r="D3974" s="42"/>
    </row>
    <row r="3975" spans="1:4" x14ac:dyDescent="0.25">
      <c r="A3975" s="42"/>
      <c r="B3975" s="63"/>
      <c r="C3975" s="42"/>
      <c r="D3975" s="42"/>
    </row>
    <row r="3976" spans="1:4" x14ac:dyDescent="0.25">
      <c r="A3976" s="42"/>
      <c r="B3976" s="63"/>
      <c r="C3976" s="42"/>
      <c r="D3976" s="42"/>
    </row>
    <row r="3977" spans="1:4" x14ac:dyDescent="0.25">
      <c r="A3977" s="42"/>
      <c r="B3977" s="63"/>
      <c r="C3977" s="42"/>
      <c r="D3977" s="42"/>
    </row>
    <row r="3978" spans="1:4" x14ac:dyDescent="0.25">
      <c r="A3978" s="42"/>
      <c r="B3978" s="63"/>
      <c r="C3978" s="42"/>
      <c r="D3978" s="42"/>
    </row>
    <row r="3979" spans="1:4" x14ac:dyDescent="0.25">
      <c r="A3979" s="42"/>
      <c r="B3979" s="63"/>
      <c r="C3979" s="42"/>
      <c r="D3979" s="42"/>
    </row>
    <row r="3980" spans="1:4" x14ac:dyDescent="0.25">
      <c r="A3980" s="42"/>
      <c r="B3980" s="63"/>
      <c r="C3980" s="42"/>
      <c r="D3980" s="42"/>
    </row>
    <row r="3981" spans="1:4" x14ac:dyDescent="0.25">
      <c r="A3981" s="42"/>
      <c r="B3981" s="63"/>
      <c r="C3981" s="42"/>
      <c r="D3981" s="42"/>
    </row>
    <row r="3982" spans="1:4" x14ac:dyDescent="0.25">
      <c r="A3982" s="42"/>
      <c r="B3982" s="63"/>
      <c r="C3982" s="42"/>
      <c r="D3982" s="42"/>
    </row>
    <row r="3983" spans="1:4" x14ac:dyDescent="0.25">
      <c r="A3983" s="42"/>
      <c r="B3983" s="63"/>
      <c r="C3983" s="42"/>
      <c r="D3983" s="42"/>
    </row>
    <row r="3984" spans="1:4" x14ac:dyDescent="0.25">
      <c r="A3984" s="42"/>
      <c r="B3984" s="63"/>
      <c r="C3984" s="42"/>
      <c r="D3984" s="42"/>
    </row>
    <row r="3985" spans="1:4" x14ac:dyDescent="0.25">
      <c r="A3985" s="42"/>
      <c r="B3985" s="63"/>
      <c r="C3985" s="42"/>
      <c r="D3985" s="42"/>
    </row>
    <row r="3986" spans="1:4" x14ac:dyDescent="0.25">
      <c r="A3986" s="42"/>
      <c r="B3986" s="63"/>
      <c r="C3986" s="42"/>
      <c r="D3986" s="42"/>
    </row>
    <row r="3987" spans="1:4" x14ac:dyDescent="0.25">
      <c r="A3987" s="42"/>
      <c r="B3987" s="63"/>
      <c r="C3987" s="42"/>
      <c r="D3987" s="42"/>
    </row>
    <row r="3988" spans="1:4" x14ac:dyDescent="0.25">
      <c r="A3988" s="42"/>
      <c r="B3988" s="63"/>
      <c r="C3988" s="42"/>
      <c r="D3988" s="42"/>
    </row>
    <row r="3989" spans="1:4" x14ac:dyDescent="0.25">
      <c r="A3989" s="42"/>
      <c r="B3989" s="63"/>
      <c r="C3989" s="42"/>
      <c r="D3989" s="42"/>
    </row>
    <row r="3990" spans="1:4" x14ac:dyDescent="0.25">
      <c r="A3990" s="42"/>
      <c r="B3990" s="63"/>
      <c r="C3990" s="42"/>
      <c r="D3990" s="42"/>
    </row>
    <row r="3991" spans="1:4" x14ac:dyDescent="0.25">
      <c r="A3991" s="42"/>
      <c r="B3991" s="63"/>
      <c r="C3991" s="42"/>
      <c r="D3991" s="42"/>
    </row>
    <row r="3992" spans="1:4" x14ac:dyDescent="0.25">
      <c r="A3992" s="42"/>
      <c r="B3992" s="63"/>
      <c r="C3992" s="42"/>
      <c r="D3992" s="42"/>
    </row>
    <row r="3993" spans="1:4" x14ac:dyDescent="0.25">
      <c r="A3993" s="42"/>
      <c r="B3993" s="63"/>
      <c r="C3993" s="42"/>
      <c r="D3993" s="42"/>
    </row>
    <row r="3994" spans="1:4" x14ac:dyDescent="0.25">
      <c r="A3994" s="42"/>
      <c r="B3994" s="63"/>
      <c r="C3994" s="42"/>
      <c r="D3994" s="42"/>
    </row>
    <row r="3995" spans="1:4" x14ac:dyDescent="0.25">
      <c r="A3995" s="42"/>
      <c r="B3995" s="63"/>
      <c r="C3995" s="42"/>
      <c r="D3995" s="42"/>
    </row>
    <row r="3996" spans="1:4" x14ac:dyDescent="0.25">
      <c r="A3996" s="42"/>
      <c r="B3996" s="63"/>
      <c r="C3996" s="42"/>
      <c r="D3996" s="42"/>
    </row>
    <row r="3997" spans="1:4" x14ac:dyDescent="0.25">
      <c r="A3997" s="42"/>
      <c r="B3997" s="63"/>
      <c r="C3997" s="42"/>
      <c r="D3997" s="42"/>
    </row>
    <row r="3998" spans="1:4" x14ac:dyDescent="0.25">
      <c r="A3998" s="42"/>
      <c r="B3998" s="63"/>
      <c r="C3998" s="42"/>
      <c r="D3998" s="42"/>
    </row>
    <row r="3999" spans="1:4" x14ac:dyDescent="0.25">
      <c r="A3999" s="42"/>
      <c r="B3999" s="63"/>
      <c r="C3999" s="42"/>
      <c r="D3999" s="42"/>
    </row>
    <row r="4000" spans="1:4" x14ac:dyDescent="0.25">
      <c r="A4000" s="42"/>
      <c r="B4000" s="63"/>
      <c r="C4000" s="42"/>
      <c r="D4000" s="42"/>
    </row>
    <row r="4001" spans="1:4" x14ac:dyDescent="0.25">
      <c r="A4001" s="42"/>
      <c r="B4001" s="63"/>
      <c r="C4001" s="42"/>
      <c r="D4001" s="42"/>
    </row>
    <row r="4002" spans="1:4" x14ac:dyDescent="0.25">
      <c r="A4002" s="42"/>
      <c r="B4002" s="63"/>
      <c r="C4002" s="42"/>
      <c r="D4002" s="42"/>
    </row>
    <row r="4003" spans="1:4" x14ac:dyDescent="0.25">
      <c r="A4003" s="42"/>
      <c r="B4003" s="63"/>
      <c r="C4003" s="42"/>
      <c r="D4003" s="42"/>
    </row>
    <row r="4004" spans="1:4" x14ac:dyDescent="0.25">
      <c r="A4004" s="42"/>
      <c r="B4004" s="63"/>
      <c r="C4004" s="42"/>
      <c r="D4004" s="42"/>
    </row>
    <row r="4005" spans="1:4" x14ac:dyDescent="0.25">
      <c r="A4005" s="42"/>
      <c r="B4005" s="63"/>
      <c r="C4005" s="42"/>
      <c r="D4005" s="42"/>
    </row>
    <row r="4006" spans="1:4" x14ac:dyDescent="0.25">
      <c r="A4006" s="42"/>
      <c r="B4006" s="63"/>
      <c r="C4006" s="42"/>
      <c r="D4006" s="42"/>
    </row>
    <row r="4007" spans="1:4" x14ac:dyDescent="0.25">
      <c r="A4007" s="42"/>
      <c r="B4007" s="63"/>
      <c r="C4007" s="42"/>
      <c r="D4007" s="42"/>
    </row>
    <row r="4008" spans="1:4" x14ac:dyDescent="0.25">
      <c r="A4008" s="42"/>
      <c r="B4008" s="63"/>
      <c r="C4008" s="42"/>
      <c r="D4008" s="42"/>
    </row>
    <row r="4009" spans="1:4" x14ac:dyDescent="0.25">
      <c r="A4009" s="42"/>
      <c r="B4009" s="63"/>
      <c r="C4009" s="42"/>
      <c r="D4009" s="42"/>
    </row>
    <row r="4010" spans="1:4" x14ac:dyDescent="0.25">
      <c r="A4010" s="42"/>
      <c r="B4010" s="63"/>
      <c r="C4010" s="42"/>
      <c r="D4010" s="42"/>
    </row>
    <row r="4011" spans="1:4" x14ac:dyDescent="0.25">
      <c r="A4011" s="42"/>
      <c r="B4011" s="63"/>
      <c r="C4011" s="42"/>
      <c r="D4011" s="42"/>
    </row>
    <row r="4012" spans="1:4" x14ac:dyDescent="0.25">
      <c r="A4012" s="42"/>
      <c r="B4012" s="63"/>
      <c r="C4012" s="42"/>
      <c r="D4012" s="42"/>
    </row>
    <row r="4013" spans="1:4" x14ac:dyDescent="0.25">
      <c r="A4013" s="42"/>
      <c r="B4013" s="63"/>
      <c r="C4013" s="42"/>
      <c r="D4013" s="42"/>
    </row>
    <row r="4014" spans="1:4" x14ac:dyDescent="0.25">
      <c r="A4014" s="42"/>
      <c r="B4014" s="63"/>
      <c r="C4014" s="42"/>
      <c r="D4014" s="42"/>
    </row>
    <row r="4015" spans="1:4" x14ac:dyDescent="0.25">
      <c r="A4015" s="42"/>
      <c r="B4015" s="63"/>
      <c r="C4015" s="42"/>
      <c r="D4015" s="42"/>
    </row>
    <row r="4016" spans="1:4" x14ac:dyDescent="0.25">
      <c r="A4016" s="42"/>
      <c r="B4016" s="63"/>
      <c r="C4016" s="42"/>
      <c r="D4016" s="42"/>
    </row>
    <row r="4017" spans="1:4" x14ac:dyDescent="0.25">
      <c r="A4017" s="42"/>
      <c r="B4017" s="63"/>
      <c r="C4017" s="42"/>
      <c r="D4017" s="42"/>
    </row>
    <row r="4018" spans="1:4" x14ac:dyDescent="0.25">
      <c r="A4018" s="42"/>
      <c r="B4018" s="63"/>
      <c r="C4018" s="42"/>
      <c r="D4018" s="42"/>
    </row>
    <row r="4019" spans="1:4" x14ac:dyDescent="0.25">
      <c r="A4019" s="42"/>
      <c r="B4019" s="63"/>
      <c r="C4019" s="42"/>
      <c r="D4019" s="42"/>
    </row>
    <row r="4020" spans="1:4" x14ac:dyDescent="0.25">
      <c r="A4020" s="42"/>
      <c r="B4020" s="63"/>
      <c r="C4020" s="42"/>
      <c r="D4020" s="42"/>
    </row>
    <row r="4021" spans="1:4" x14ac:dyDescent="0.25">
      <c r="A4021" s="42"/>
      <c r="B4021" s="63"/>
      <c r="C4021" s="42"/>
      <c r="D4021" s="42"/>
    </row>
    <row r="4022" spans="1:4" x14ac:dyDescent="0.25">
      <c r="A4022" s="42"/>
      <c r="B4022" s="63"/>
      <c r="C4022" s="42"/>
      <c r="D4022" s="42"/>
    </row>
    <row r="4023" spans="1:4" x14ac:dyDescent="0.25">
      <c r="A4023" s="42"/>
      <c r="B4023" s="63"/>
      <c r="C4023" s="42"/>
      <c r="D4023" s="42"/>
    </row>
    <row r="4024" spans="1:4" x14ac:dyDescent="0.25">
      <c r="A4024" s="42"/>
      <c r="B4024" s="63"/>
      <c r="C4024" s="42"/>
      <c r="D4024" s="42"/>
    </row>
    <row r="4025" spans="1:4" x14ac:dyDescent="0.25">
      <c r="A4025" s="42"/>
      <c r="B4025" s="63"/>
      <c r="C4025" s="42"/>
      <c r="D4025" s="42"/>
    </row>
    <row r="4026" spans="1:4" x14ac:dyDescent="0.25">
      <c r="A4026" s="42"/>
      <c r="B4026" s="63"/>
      <c r="C4026" s="42"/>
      <c r="D4026" s="42"/>
    </row>
    <row r="4027" spans="1:4" x14ac:dyDescent="0.25">
      <c r="A4027" s="42"/>
      <c r="B4027" s="63"/>
      <c r="C4027" s="42"/>
      <c r="D4027" s="42"/>
    </row>
    <row r="4028" spans="1:4" x14ac:dyDescent="0.25">
      <c r="A4028" s="42"/>
      <c r="B4028" s="63"/>
      <c r="C4028" s="42"/>
      <c r="D4028" s="42"/>
    </row>
    <row r="4029" spans="1:4" x14ac:dyDescent="0.25">
      <c r="A4029" s="42"/>
      <c r="B4029" s="63"/>
      <c r="C4029" s="42"/>
      <c r="D4029" s="42"/>
    </row>
    <row r="4030" spans="1:4" x14ac:dyDescent="0.25">
      <c r="A4030" s="42"/>
      <c r="B4030" s="63"/>
      <c r="C4030" s="42"/>
      <c r="D4030" s="42"/>
    </row>
    <row r="4031" spans="1:4" x14ac:dyDescent="0.25">
      <c r="A4031" s="42"/>
      <c r="B4031" s="63"/>
      <c r="C4031" s="42"/>
      <c r="D4031" s="42"/>
    </row>
    <row r="4032" spans="1:4" x14ac:dyDescent="0.25">
      <c r="A4032" s="42"/>
      <c r="B4032" s="63"/>
      <c r="C4032" s="42"/>
      <c r="D4032" s="42"/>
    </row>
    <row r="4033" spans="1:4" x14ac:dyDescent="0.25">
      <c r="A4033" s="42"/>
      <c r="B4033" s="63"/>
      <c r="C4033" s="42"/>
      <c r="D4033" s="42"/>
    </row>
    <row r="4034" spans="1:4" x14ac:dyDescent="0.25">
      <c r="A4034" s="42"/>
      <c r="B4034" s="63"/>
      <c r="C4034" s="42"/>
      <c r="D4034" s="42"/>
    </row>
    <row r="4035" spans="1:4" x14ac:dyDescent="0.25">
      <c r="A4035" s="42"/>
      <c r="B4035" s="63"/>
      <c r="C4035" s="42"/>
      <c r="D4035" s="42"/>
    </row>
    <row r="4036" spans="1:4" x14ac:dyDescent="0.25">
      <c r="A4036" s="42"/>
      <c r="B4036" s="63"/>
      <c r="C4036" s="42"/>
      <c r="D4036" s="42"/>
    </row>
    <row r="4037" spans="1:4" x14ac:dyDescent="0.25">
      <c r="A4037" s="42"/>
      <c r="B4037" s="63"/>
      <c r="C4037" s="42"/>
      <c r="D4037" s="42"/>
    </row>
    <row r="4038" spans="1:4" x14ac:dyDescent="0.25">
      <c r="A4038" s="42"/>
      <c r="B4038" s="63"/>
      <c r="C4038" s="42"/>
      <c r="D4038" s="42"/>
    </row>
    <row r="4039" spans="1:4" x14ac:dyDescent="0.25">
      <c r="A4039" s="42"/>
      <c r="B4039" s="63"/>
      <c r="C4039" s="42"/>
      <c r="D4039" s="42"/>
    </row>
    <row r="4040" spans="1:4" x14ac:dyDescent="0.25">
      <c r="A4040" s="42"/>
      <c r="B4040" s="63"/>
      <c r="C4040" s="42"/>
      <c r="D4040" s="42"/>
    </row>
    <row r="4041" spans="1:4" x14ac:dyDescent="0.25">
      <c r="A4041" s="42"/>
      <c r="B4041" s="63"/>
      <c r="C4041" s="42"/>
      <c r="D4041" s="42"/>
    </row>
    <row r="4042" spans="1:4" x14ac:dyDescent="0.25">
      <c r="A4042" s="42"/>
      <c r="B4042" s="63"/>
      <c r="C4042" s="42"/>
      <c r="D4042" s="42"/>
    </row>
    <row r="4043" spans="1:4" x14ac:dyDescent="0.25">
      <c r="A4043" s="42"/>
      <c r="B4043" s="63"/>
      <c r="C4043" s="42"/>
      <c r="D4043" s="42"/>
    </row>
    <row r="4044" spans="1:4" x14ac:dyDescent="0.25">
      <c r="A4044" s="42"/>
      <c r="B4044" s="63"/>
      <c r="C4044" s="42"/>
      <c r="D4044" s="42"/>
    </row>
    <row r="4045" spans="1:4" x14ac:dyDescent="0.25">
      <c r="A4045" s="42"/>
      <c r="B4045" s="63"/>
      <c r="C4045" s="42"/>
      <c r="D4045" s="42"/>
    </row>
    <row r="4046" spans="1:4" x14ac:dyDescent="0.25">
      <c r="A4046" s="42"/>
      <c r="B4046" s="63"/>
      <c r="C4046" s="42"/>
      <c r="D4046" s="42"/>
    </row>
    <row r="4047" spans="1:4" x14ac:dyDescent="0.25">
      <c r="A4047" s="42"/>
      <c r="B4047" s="63"/>
      <c r="C4047" s="42"/>
      <c r="D4047" s="42"/>
    </row>
    <row r="4048" spans="1:4" x14ac:dyDescent="0.25">
      <c r="A4048" s="42"/>
      <c r="B4048" s="63"/>
      <c r="C4048" s="42"/>
      <c r="D4048" s="42"/>
    </row>
    <row r="4049" spans="1:4" x14ac:dyDescent="0.25">
      <c r="A4049" s="42"/>
      <c r="B4049" s="63"/>
      <c r="C4049" s="42"/>
      <c r="D4049" s="42"/>
    </row>
    <row r="4050" spans="1:4" x14ac:dyDescent="0.25">
      <c r="A4050" s="42"/>
      <c r="B4050" s="63"/>
      <c r="C4050" s="42"/>
      <c r="D4050" s="42"/>
    </row>
    <row r="4051" spans="1:4" x14ac:dyDescent="0.25">
      <c r="A4051" s="42"/>
      <c r="B4051" s="63"/>
      <c r="C4051" s="42"/>
      <c r="D4051" s="42"/>
    </row>
    <row r="4052" spans="1:4" x14ac:dyDescent="0.25">
      <c r="A4052" s="42"/>
      <c r="B4052" s="63"/>
      <c r="C4052" s="42"/>
      <c r="D4052" s="42"/>
    </row>
    <row r="4053" spans="1:4" x14ac:dyDescent="0.25">
      <c r="A4053" s="42"/>
      <c r="B4053" s="63"/>
      <c r="C4053" s="42"/>
      <c r="D4053" s="42"/>
    </row>
    <row r="4054" spans="1:4" x14ac:dyDescent="0.25">
      <c r="A4054" s="42"/>
      <c r="B4054" s="63"/>
      <c r="C4054" s="42"/>
      <c r="D4054" s="42"/>
    </row>
    <row r="4055" spans="1:4" x14ac:dyDescent="0.25">
      <c r="A4055" s="42"/>
      <c r="B4055" s="63"/>
      <c r="C4055" s="42"/>
      <c r="D4055" s="42"/>
    </row>
    <row r="4056" spans="1:4" x14ac:dyDescent="0.25">
      <c r="A4056" s="42"/>
      <c r="B4056" s="63"/>
      <c r="C4056" s="42"/>
      <c r="D4056" s="42"/>
    </row>
    <row r="4057" spans="1:4" x14ac:dyDescent="0.25">
      <c r="A4057" s="42"/>
      <c r="B4057" s="63"/>
      <c r="C4057" s="42"/>
      <c r="D4057" s="42"/>
    </row>
    <row r="4058" spans="1:4" x14ac:dyDescent="0.25">
      <c r="A4058" s="42"/>
      <c r="B4058" s="63"/>
      <c r="C4058" s="42"/>
      <c r="D4058" s="42"/>
    </row>
    <row r="4059" spans="1:4" x14ac:dyDescent="0.25">
      <c r="A4059" s="42"/>
      <c r="B4059" s="63"/>
      <c r="C4059" s="42"/>
      <c r="D4059" s="42"/>
    </row>
    <row r="4060" spans="1:4" x14ac:dyDescent="0.25">
      <c r="A4060" s="42"/>
      <c r="B4060" s="63"/>
      <c r="C4060" s="42"/>
      <c r="D4060" s="42"/>
    </row>
    <row r="4061" spans="1:4" x14ac:dyDescent="0.25">
      <c r="A4061" s="42"/>
      <c r="B4061" s="63"/>
      <c r="C4061" s="42"/>
      <c r="D4061" s="42"/>
    </row>
    <row r="4062" spans="1:4" x14ac:dyDescent="0.25">
      <c r="A4062" s="42"/>
      <c r="B4062" s="63"/>
      <c r="C4062" s="42"/>
      <c r="D4062" s="42"/>
    </row>
    <row r="4063" spans="1:4" x14ac:dyDescent="0.25">
      <c r="A4063" s="42"/>
      <c r="B4063" s="63"/>
      <c r="C4063" s="42"/>
      <c r="D4063" s="42"/>
    </row>
    <row r="4064" spans="1:4" x14ac:dyDescent="0.25">
      <c r="A4064" s="42"/>
      <c r="B4064" s="63"/>
      <c r="C4064" s="42"/>
      <c r="D4064" s="42"/>
    </row>
    <row r="4065" spans="1:4" x14ac:dyDescent="0.25">
      <c r="A4065" s="42"/>
      <c r="B4065" s="63"/>
      <c r="C4065" s="42"/>
      <c r="D4065" s="42"/>
    </row>
    <row r="4066" spans="1:4" x14ac:dyDescent="0.25">
      <c r="A4066" s="42"/>
      <c r="B4066" s="63"/>
      <c r="C4066" s="42"/>
      <c r="D4066" s="42"/>
    </row>
    <row r="4067" spans="1:4" x14ac:dyDescent="0.25">
      <c r="A4067" s="42"/>
      <c r="B4067" s="63"/>
      <c r="C4067" s="42"/>
      <c r="D4067" s="42"/>
    </row>
    <row r="4068" spans="1:4" x14ac:dyDescent="0.25">
      <c r="A4068" s="42"/>
      <c r="B4068" s="63"/>
      <c r="C4068" s="42"/>
      <c r="D4068" s="42"/>
    </row>
    <row r="4069" spans="1:4" x14ac:dyDescent="0.25">
      <c r="A4069" s="42"/>
      <c r="B4069" s="63"/>
      <c r="C4069" s="42"/>
      <c r="D4069" s="42"/>
    </row>
    <row r="4070" spans="1:4" x14ac:dyDescent="0.25">
      <c r="A4070" s="42"/>
      <c r="B4070" s="63"/>
      <c r="C4070" s="42"/>
      <c r="D4070" s="42"/>
    </row>
    <row r="4071" spans="1:4" x14ac:dyDescent="0.25">
      <c r="A4071" s="42"/>
      <c r="B4071" s="63"/>
      <c r="C4071" s="42"/>
      <c r="D4071" s="42"/>
    </row>
    <row r="4072" spans="1:4" x14ac:dyDescent="0.25">
      <c r="A4072" s="42"/>
      <c r="B4072" s="63"/>
      <c r="C4072" s="42"/>
      <c r="D4072" s="42"/>
    </row>
    <row r="4073" spans="1:4" x14ac:dyDescent="0.25">
      <c r="A4073" s="42"/>
      <c r="B4073" s="63"/>
      <c r="C4073" s="42"/>
      <c r="D4073" s="42"/>
    </row>
    <row r="4074" spans="1:4" x14ac:dyDescent="0.25">
      <c r="A4074" s="42"/>
      <c r="B4074" s="63"/>
      <c r="C4074" s="42"/>
      <c r="D4074" s="42"/>
    </row>
    <row r="4075" spans="1:4" x14ac:dyDescent="0.25">
      <c r="A4075" s="42"/>
      <c r="B4075" s="63"/>
      <c r="C4075" s="42"/>
      <c r="D4075" s="42"/>
    </row>
    <row r="4076" spans="1:4" x14ac:dyDescent="0.25">
      <c r="A4076" s="42"/>
      <c r="B4076" s="63"/>
      <c r="C4076" s="42"/>
      <c r="D4076" s="42"/>
    </row>
    <row r="4077" spans="1:4" x14ac:dyDescent="0.25">
      <c r="A4077" s="42"/>
      <c r="B4077" s="63"/>
      <c r="C4077" s="42"/>
      <c r="D4077" s="42"/>
    </row>
    <row r="4078" spans="1:4" x14ac:dyDescent="0.25">
      <c r="A4078" s="42"/>
      <c r="B4078" s="63"/>
      <c r="C4078" s="42"/>
      <c r="D4078" s="42"/>
    </row>
    <row r="4079" spans="1:4" x14ac:dyDescent="0.25">
      <c r="A4079" s="42"/>
      <c r="B4079" s="63"/>
      <c r="C4079" s="42"/>
      <c r="D4079" s="42"/>
    </row>
    <row r="4080" spans="1:4" x14ac:dyDescent="0.25">
      <c r="A4080" s="42"/>
      <c r="B4080" s="63"/>
      <c r="C4080" s="42"/>
      <c r="D4080" s="42"/>
    </row>
    <row r="4081" spans="1:4" x14ac:dyDescent="0.25">
      <c r="A4081" s="42"/>
      <c r="B4081" s="63"/>
      <c r="C4081" s="42"/>
      <c r="D4081" s="42"/>
    </row>
    <row r="4082" spans="1:4" x14ac:dyDescent="0.25">
      <c r="A4082" s="42"/>
      <c r="B4082" s="63"/>
      <c r="C4082" s="42"/>
      <c r="D4082" s="42"/>
    </row>
    <row r="4083" spans="1:4" x14ac:dyDescent="0.25">
      <c r="A4083" s="42"/>
      <c r="B4083" s="63"/>
      <c r="C4083" s="42"/>
      <c r="D4083" s="42"/>
    </row>
    <row r="4084" spans="1:4" x14ac:dyDescent="0.25">
      <c r="A4084" s="42"/>
      <c r="B4084" s="63"/>
      <c r="C4084" s="42"/>
      <c r="D4084" s="42"/>
    </row>
    <row r="4085" spans="1:4" x14ac:dyDescent="0.25">
      <c r="A4085" s="42"/>
      <c r="B4085" s="63"/>
      <c r="C4085" s="42"/>
      <c r="D4085" s="42"/>
    </row>
    <row r="4086" spans="1:4" x14ac:dyDescent="0.25">
      <c r="A4086" s="42"/>
      <c r="B4086" s="63"/>
      <c r="C4086" s="42"/>
      <c r="D4086" s="42"/>
    </row>
    <row r="4087" spans="1:4" x14ac:dyDescent="0.25">
      <c r="A4087" s="42"/>
      <c r="B4087" s="63"/>
      <c r="C4087" s="42"/>
      <c r="D4087" s="42"/>
    </row>
    <row r="4088" spans="1:4" x14ac:dyDescent="0.25">
      <c r="A4088" s="42"/>
      <c r="B4088" s="63"/>
      <c r="C4088" s="42"/>
      <c r="D4088" s="42"/>
    </row>
    <row r="4089" spans="1:4" x14ac:dyDescent="0.25">
      <c r="A4089" s="42"/>
      <c r="B4089" s="63"/>
      <c r="C4089" s="42"/>
      <c r="D4089" s="42"/>
    </row>
    <row r="4090" spans="1:4" x14ac:dyDescent="0.25">
      <c r="A4090" s="42"/>
      <c r="B4090" s="63"/>
      <c r="C4090" s="42"/>
      <c r="D4090" s="42"/>
    </row>
    <row r="4091" spans="1:4" x14ac:dyDescent="0.25">
      <c r="A4091" s="42"/>
      <c r="B4091" s="63"/>
      <c r="C4091" s="42"/>
      <c r="D4091" s="42"/>
    </row>
    <row r="4092" spans="1:4" x14ac:dyDescent="0.25">
      <c r="A4092" s="42"/>
      <c r="B4092" s="63"/>
      <c r="C4092" s="42"/>
      <c r="D4092" s="42"/>
    </row>
    <row r="4093" spans="1:4" x14ac:dyDescent="0.25">
      <c r="A4093" s="42"/>
      <c r="B4093" s="63"/>
      <c r="C4093" s="42"/>
      <c r="D4093" s="42"/>
    </row>
    <row r="4094" spans="1:4" x14ac:dyDescent="0.25">
      <c r="A4094" s="42"/>
      <c r="B4094" s="63"/>
      <c r="C4094" s="42"/>
      <c r="D4094" s="42"/>
    </row>
    <row r="4095" spans="1:4" x14ac:dyDescent="0.25">
      <c r="A4095" s="42"/>
      <c r="B4095" s="63"/>
      <c r="C4095" s="42"/>
      <c r="D4095" s="42"/>
    </row>
    <row r="4096" spans="1:4" x14ac:dyDescent="0.25">
      <c r="A4096" s="42"/>
      <c r="B4096" s="63"/>
      <c r="C4096" s="42"/>
      <c r="D4096" s="42"/>
    </row>
    <row r="4097" spans="1:4" x14ac:dyDescent="0.25">
      <c r="A4097" s="42"/>
      <c r="B4097" s="63"/>
      <c r="C4097" s="42"/>
      <c r="D4097" s="42"/>
    </row>
    <row r="4098" spans="1:4" x14ac:dyDescent="0.25">
      <c r="A4098" s="42"/>
      <c r="B4098" s="63"/>
      <c r="C4098" s="42"/>
      <c r="D4098" s="42"/>
    </row>
    <row r="4099" spans="1:4" x14ac:dyDescent="0.25">
      <c r="A4099" s="42"/>
      <c r="B4099" s="63"/>
      <c r="C4099" s="42"/>
      <c r="D4099" s="42"/>
    </row>
    <row r="4100" spans="1:4" x14ac:dyDescent="0.25">
      <c r="A4100" s="42"/>
      <c r="B4100" s="63"/>
      <c r="C4100" s="42"/>
      <c r="D4100" s="42"/>
    </row>
    <row r="4101" spans="1:4" x14ac:dyDescent="0.25">
      <c r="A4101" s="42"/>
      <c r="B4101" s="63"/>
      <c r="C4101" s="42"/>
      <c r="D4101" s="42"/>
    </row>
    <row r="4102" spans="1:4" x14ac:dyDescent="0.25">
      <c r="A4102" s="42"/>
      <c r="B4102" s="63"/>
      <c r="C4102" s="42"/>
      <c r="D4102" s="42"/>
    </row>
    <row r="4103" spans="1:4" x14ac:dyDescent="0.25">
      <c r="A4103" s="42"/>
      <c r="B4103" s="63"/>
      <c r="C4103" s="42"/>
      <c r="D4103" s="42"/>
    </row>
    <row r="4104" spans="1:4" x14ac:dyDescent="0.25">
      <c r="A4104" s="42"/>
      <c r="B4104" s="63"/>
      <c r="C4104" s="42"/>
      <c r="D4104" s="42"/>
    </row>
    <row r="4105" spans="1:4" x14ac:dyDescent="0.25">
      <c r="A4105" s="42"/>
      <c r="B4105" s="63"/>
      <c r="C4105" s="42"/>
      <c r="D4105" s="42"/>
    </row>
    <row r="4106" spans="1:4" x14ac:dyDescent="0.25">
      <c r="A4106" s="42"/>
      <c r="B4106" s="63"/>
      <c r="C4106" s="42"/>
      <c r="D4106" s="42"/>
    </row>
    <row r="4107" spans="1:4" x14ac:dyDescent="0.25">
      <c r="A4107" s="42"/>
      <c r="B4107" s="63"/>
      <c r="C4107" s="42"/>
      <c r="D4107" s="42"/>
    </row>
    <row r="4108" spans="1:4" x14ac:dyDescent="0.25">
      <c r="A4108" s="42"/>
      <c r="B4108" s="63"/>
      <c r="C4108" s="42"/>
      <c r="D4108" s="42"/>
    </row>
    <row r="4109" spans="1:4" x14ac:dyDescent="0.25">
      <c r="A4109" s="42"/>
      <c r="B4109" s="63"/>
      <c r="C4109" s="42"/>
      <c r="D4109" s="42"/>
    </row>
    <row r="4110" spans="1:4" x14ac:dyDescent="0.25">
      <c r="A4110" s="42"/>
      <c r="B4110" s="63"/>
      <c r="C4110" s="42"/>
      <c r="D4110" s="42"/>
    </row>
    <row r="4111" spans="1:4" x14ac:dyDescent="0.25">
      <c r="A4111" s="42"/>
      <c r="B4111" s="63"/>
      <c r="C4111" s="42"/>
      <c r="D4111" s="42"/>
    </row>
    <row r="4112" spans="1:4" x14ac:dyDescent="0.25">
      <c r="A4112" s="42"/>
      <c r="B4112" s="63"/>
      <c r="C4112" s="42"/>
      <c r="D4112" s="42"/>
    </row>
    <row r="4113" spans="1:4" x14ac:dyDescent="0.25">
      <c r="A4113" s="42"/>
      <c r="B4113" s="63"/>
      <c r="C4113" s="42"/>
      <c r="D4113" s="42"/>
    </row>
    <row r="4114" spans="1:4" x14ac:dyDescent="0.25">
      <c r="A4114" s="42"/>
      <c r="B4114" s="63"/>
      <c r="C4114" s="42"/>
      <c r="D4114" s="42"/>
    </row>
    <row r="4115" spans="1:4" x14ac:dyDescent="0.25">
      <c r="A4115" s="42"/>
      <c r="B4115" s="63"/>
      <c r="C4115" s="42"/>
      <c r="D4115" s="42"/>
    </row>
    <row r="4116" spans="1:4" x14ac:dyDescent="0.25">
      <c r="A4116" s="42"/>
      <c r="B4116" s="63"/>
      <c r="C4116" s="42"/>
      <c r="D4116" s="42"/>
    </row>
    <row r="4117" spans="1:4" x14ac:dyDescent="0.25">
      <c r="A4117" s="42"/>
      <c r="B4117" s="63"/>
      <c r="C4117" s="42"/>
      <c r="D4117" s="42"/>
    </row>
    <row r="4118" spans="1:4" x14ac:dyDescent="0.25">
      <c r="A4118" s="42"/>
      <c r="B4118" s="63"/>
      <c r="C4118" s="42"/>
      <c r="D4118" s="42"/>
    </row>
    <row r="4119" spans="1:4" x14ac:dyDescent="0.25">
      <c r="A4119" s="42"/>
      <c r="B4119" s="63"/>
      <c r="C4119" s="42"/>
      <c r="D4119" s="42"/>
    </row>
    <row r="4120" spans="1:4" x14ac:dyDescent="0.25">
      <c r="A4120" s="42"/>
      <c r="B4120" s="63"/>
      <c r="C4120" s="42"/>
      <c r="D4120" s="42"/>
    </row>
    <row r="4121" spans="1:4" x14ac:dyDescent="0.25">
      <c r="A4121" s="42"/>
      <c r="B4121" s="63"/>
      <c r="C4121" s="42"/>
      <c r="D4121" s="42"/>
    </row>
    <row r="4122" spans="1:4" x14ac:dyDescent="0.25">
      <c r="A4122" s="42"/>
      <c r="B4122" s="63"/>
      <c r="C4122" s="42"/>
      <c r="D4122" s="42"/>
    </row>
    <row r="4123" spans="1:4" x14ac:dyDescent="0.25">
      <c r="A4123" s="42"/>
      <c r="B4123" s="63"/>
      <c r="C4123" s="42"/>
      <c r="D4123" s="42"/>
    </row>
    <row r="4124" spans="1:4" x14ac:dyDescent="0.25">
      <c r="A4124" s="42"/>
      <c r="B4124" s="63"/>
      <c r="C4124" s="42"/>
      <c r="D4124" s="42"/>
    </row>
    <row r="4125" spans="1:4" x14ac:dyDescent="0.25">
      <c r="A4125" s="42"/>
      <c r="B4125" s="63"/>
      <c r="C4125" s="42"/>
      <c r="D4125" s="42"/>
    </row>
    <row r="4126" spans="1:4" x14ac:dyDescent="0.25">
      <c r="A4126" s="42"/>
      <c r="B4126" s="63"/>
      <c r="C4126" s="42"/>
      <c r="D4126" s="42"/>
    </row>
    <row r="4127" spans="1:4" x14ac:dyDescent="0.25">
      <c r="A4127" s="42"/>
      <c r="B4127" s="63"/>
      <c r="C4127" s="42"/>
      <c r="D4127" s="42"/>
    </row>
    <row r="4128" spans="1:4" x14ac:dyDescent="0.25">
      <c r="A4128" s="42"/>
      <c r="B4128" s="63"/>
      <c r="C4128" s="42"/>
      <c r="D4128" s="42"/>
    </row>
    <row r="4129" spans="1:4" x14ac:dyDescent="0.25">
      <c r="A4129" s="42"/>
      <c r="B4129" s="63"/>
      <c r="C4129" s="42"/>
      <c r="D4129" s="42"/>
    </row>
    <row r="4130" spans="1:4" x14ac:dyDescent="0.25">
      <c r="A4130" s="42"/>
      <c r="B4130" s="63"/>
      <c r="C4130" s="42"/>
      <c r="D4130" s="42"/>
    </row>
    <row r="4131" spans="1:4" x14ac:dyDescent="0.25">
      <c r="A4131" s="42"/>
      <c r="B4131" s="63"/>
      <c r="C4131" s="42"/>
      <c r="D4131" s="42"/>
    </row>
    <row r="4132" spans="1:4" x14ac:dyDescent="0.25">
      <c r="A4132" s="42"/>
      <c r="B4132" s="63"/>
      <c r="C4132" s="42"/>
      <c r="D4132" s="42"/>
    </row>
    <row r="4133" spans="1:4" x14ac:dyDescent="0.25">
      <c r="A4133" s="42"/>
      <c r="B4133" s="63"/>
      <c r="C4133" s="42"/>
      <c r="D4133" s="42"/>
    </row>
    <row r="4134" spans="1:4" x14ac:dyDescent="0.25">
      <c r="A4134" s="42"/>
      <c r="B4134" s="63"/>
      <c r="C4134" s="42"/>
      <c r="D4134" s="42"/>
    </row>
    <row r="4135" spans="1:4" x14ac:dyDescent="0.25">
      <c r="A4135" s="42"/>
      <c r="B4135" s="63"/>
      <c r="C4135" s="42"/>
      <c r="D4135" s="42"/>
    </row>
    <row r="4136" spans="1:4" x14ac:dyDescent="0.25">
      <c r="A4136" s="42"/>
      <c r="B4136" s="63"/>
      <c r="C4136" s="42"/>
      <c r="D4136" s="42"/>
    </row>
    <row r="4137" spans="1:4" x14ac:dyDescent="0.25">
      <c r="A4137" s="42"/>
      <c r="B4137" s="63"/>
      <c r="C4137" s="42"/>
      <c r="D4137" s="42"/>
    </row>
    <row r="4138" spans="1:4" x14ac:dyDescent="0.25">
      <c r="A4138" s="42"/>
      <c r="B4138" s="63"/>
      <c r="C4138" s="42"/>
      <c r="D4138" s="42"/>
    </row>
    <row r="4139" spans="1:4" x14ac:dyDescent="0.25">
      <c r="A4139" s="42"/>
      <c r="B4139" s="63"/>
      <c r="C4139" s="42"/>
      <c r="D4139" s="42"/>
    </row>
    <row r="4140" spans="1:4" x14ac:dyDescent="0.25">
      <c r="A4140" s="42"/>
      <c r="B4140" s="63"/>
      <c r="C4140" s="42"/>
      <c r="D4140" s="42"/>
    </row>
    <row r="4141" spans="1:4" x14ac:dyDescent="0.25">
      <c r="A4141" s="42"/>
      <c r="B4141" s="63"/>
      <c r="C4141" s="42"/>
      <c r="D4141" s="42"/>
    </row>
    <row r="4142" spans="1:4" x14ac:dyDescent="0.25">
      <c r="A4142" s="42"/>
      <c r="B4142" s="63"/>
      <c r="C4142" s="42"/>
      <c r="D4142" s="42"/>
    </row>
    <row r="4143" spans="1:4" x14ac:dyDescent="0.25">
      <c r="A4143" s="42"/>
      <c r="B4143" s="63"/>
      <c r="C4143" s="42"/>
      <c r="D4143" s="42"/>
    </row>
    <row r="4144" spans="1:4" x14ac:dyDescent="0.25">
      <c r="A4144" s="42"/>
      <c r="B4144" s="63"/>
      <c r="C4144" s="42"/>
      <c r="D4144" s="42"/>
    </row>
    <row r="4145" spans="1:4" x14ac:dyDescent="0.25">
      <c r="A4145" s="42"/>
      <c r="B4145" s="63"/>
      <c r="C4145" s="42"/>
      <c r="D4145" s="42"/>
    </row>
    <row r="4146" spans="1:4" x14ac:dyDescent="0.25">
      <c r="A4146" s="42"/>
      <c r="B4146" s="63"/>
      <c r="C4146" s="42"/>
      <c r="D4146" s="42"/>
    </row>
    <row r="4147" spans="1:4" x14ac:dyDescent="0.25">
      <c r="A4147" s="42"/>
      <c r="B4147" s="63"/>
      <c r="C4147" s="42"/>
      <c r="D4147" s="42"/>
    </row>
    <row r="4148" spans="1:4" x14ac:dyDescent="0.25">
      <c r="A4148" s="42"/>
      <c r="B4148" s="63"/>
      <c r="C4148" s="42"/>
      <c r="D4148" s="42"/>
    </row>
    <row r="4149" spans="1:4" x14ac:dyDescent="0.25">
      <c r="A4149" s="42"/>
      <c r="B4149" s="63"/>
      <c r="C4149" s="42"/>
      <c r="D4149" s="42"/>
    </row>
    <row r="4150" spans="1:4" x14ac:dyDescent="0.25">
      <c r="A4150" s="42"/>
      <c r="B4150" s="63"/>
      <c r="C4150" s="42"/>
      <c r="D4150" s="42"/>
    </row>
    <row r="4151" spans="1:4" x14ac:dyDescent="0.25">
      <c r="A4151" s="42"/>
      <c r="B4151" s="63"/>
      <c r="C4151" s="42"/>
      <c r="D4151" s="42"/>
    </row>
    <row r="4152" spans="1:4" x14ac:dyDescent="0.25">
      <c r="A4152" s="42"/>
      <c r="B4152" s="63"/>
      <c r="C4152" s="42"/>
      <c r="D4152" s="42"/>
    </row>
    <row r="4153" spans="1:4" x14ac:dyDescent="0.25">
      <c r="A4153" s="42"/>
      <c r="B4153" s="63"/>
      <c r="C4153" s="42"/>
      <c r="D4153" s="42"/>
    </row>
    <row r="4154" spans="1:4" x14ac:dyDescent="0.25">
      <c r="A4154" s="42"/>
      <c r="B4154" s="63"/>
      <c r="C4154" s="42"/>
      <c r="D4154" s="42"/>
    </row>
    <row r="4155" spans="1:4" x14ac:dyDescent="0.25">
      <c r="A4155" s="42"/>
      <c r="B4155" s="63"/>
      <c r="C4155" s="42"/>
      <c r="D4155" s="42"/>
    </row>
    <row r="4156" spans="1:4" x14ac:dyDescent="0.25">
      <c r="A4156" s="42"/>
      <c r="B4156" s="63"/>
      <c r="C4156" s="42"/>
      <c r="D4156" s="42"/>
    </row>
    <row r="4157" spans="1:4" x14ac:dyDescent="0.25">
      <c r="A4157" s="42"/>
      <c r="B4157" s="63"/>
      <c r="C4157" s="42"/>
      <c r="D4157" s="42"/>
    </row>
    <row r="4158" spans="1:4" x14ac:dyDescent="0.25">
      <c r="A4158" s="42"/>
      <c r="B4158" s="63"/>
      <c r="C4158" s="42"/>
      <c r="D4158" s="42"/>
    </row>
    <row r="4159" spans="1:4" x14ac:dyDescent="0.25">
      <c r="A4159" s="42"/>
      <c r="B4159" s="63"/>
      <c r="C4159" s="42"/>
      <c r="D4159" s="42"/>
    </row>
    <row r="4160" spans="1:4" x14ac:dyDescent="0.25">
      <c r="A4160" s="42"/>
      <c r="B4160" s="63"/>
      <c r="C4160" s="42"/>
      <c r="D4160" s="42"/>
    </row>
    <row r="4161" spans="1:4" x14ac:dyDescent="0.25">
      <c r="A4161" s="42"/>
      <c r="B4161" s="63"/>
      <c r="C4161" s="42"/>
      <c r="D4161" s="42"/>
    </row>
    <row r="4162" spans="1:4" x14ac:dyDescent="0.25">
      <c r="A4162" s="42"/>
      <c r="B4162" s="63"/>
      <c r="C4162" s="42"/>
      <c r="D4162" s="42"/>
    </row>
    <row r="4163" spans="1:4" x14ac:dyDescent="0.25">
      <c r="A4163" s="42"/>
      <c r="B4163" s="63"/>
      <c r="C4163" s="42"/>
      <c r="D4163" s="42"/>
    </row>
    <row r="4164" spans="1:4" x14ac:dyDescent="0.25">
      <c r="A4164" s="42"/>
      <c r="B4164" s="63"/>
      <c r="C4164" s="42"/>
      <c r="D4164" s="42"/>
    </row>
    <row r="4165" spans="1:4" x14ac:dyDescent="0.25">
      <c r="A4165" s="42"/>
      <c r="B4165" s="63"/>
      <c r="C4165" s="42"/>
      <c r="D4165" s="42"/>
    </row>
    <row r="4166" spans="1:4" x14ac:dyDescent="0.25">
      <c r="A4166" s="42"/>
      <c r="B4166" s="63"/>
      <c r="C4166" s="42"/>
      <c r="D4166" s="42"/>
    </row>
    <row r="4167" spans="1:4" x14ac:dyDescent="0.25">
      <c r="A4167" s="42"/>
      <c r="B4167" s="63"/>
      <c r="C4167" s="42"/>
      <c r="D4167" s="42"/>
    </row>
    <row r="4168" spans="1:4" x14ac:dyDescent="0.25">
      <c r="A4168" s="42"/>
      <c r="B4168" s="63"/>
      <c r="C4168" s="42"/>
      <c r="D4168" s="42"/>
    </row>
    <row r="4169" spans="1:4" x14ac:dyDescent="0.25">
      <c r="A4169" s="42"/>
      <c r="B4169" s="63"/>
      <c r="C4169" s="42"/>
      <c r="D4169" s="42"/>
    </row>
    <row r="4170" spans="1:4" x14ac:dyDescent="0.25">
      <c r="A4170" s="42"/>
      <c r="B4170" s="63"/>
      <c r="C4170" s="42"/>
      <c r="D4170" s="42"/>
    </row>
    <row r="4171" spans="1:4" x14ac:dyDescent="0.25">
      <c r="A4171" s="42"/>
      <c r="B4171" s="63"/>
      <c r="C4171" s="42"/>
      <c r="D4171" s="42"/>
    </row>
    <row r="4172" spans="1:4" x14ac:dyDescent="0.25">
      <c r="A4172" s="42"/>
      <c r="B4172" s="63"/>
      <c r="C4172" s="42"/>
      <c r="D4172" s="42"/>
    </row>
    <row r="4173" spans="1:4" x14ac:dyDescent="0.25">
      <c r="A4173" s="42"/>
      <c r="B4173" s="63"/>
      <c r="C4173" s="42"/>
      <c r="D4173" s="42"/>
    </row>
    <row r="4174" spans="1:4" x14ac:dyDescent="0.25">
      <c r="A4174" s="42"/>
      <c r="B4174" s="63"/>
      <c r="C4174" s="42"/>
      <c r="D4174" s="42"/>
    </row>
    <row r="4175" spans="1:4" x14ac:dyDescent="0.25">
      <c r="A4175" s="42"/>
      <c r="B4175" s="63"/>
      <c r="C4175" s="42"/>
      <c r="D4175" s="42"/>
    </row>
    <row r="4176" spans="1:4" x14ac:dyDescent="0.25">
      <c r="A4176" s="42"/>
      <c r="B4176" s="63"/>
      <c r="C4176" s="42"/>
      <c r="D4176" s="42"/>
    </row>
    <row r="4177" spans="1:4" x14ac:dyDescent="0.25">
      <c r="A4177" s="42"/>
      <c r="B4177" s="63"/>
      <c r="C4177" s="42"/>
      <c r="D4177" s="42"/>
    </row>
    <row r="4178" spans="1:4" x14ac:dyDescent="0.25">
      <c r="A4178" s="42"/>
      <c r="B4178" s="63"/>
      <c r="C4178" s="42"/>
      <c r="D4178" s="42"/>
    </row>
    <row r="4179" spans="1:4" x14ac:dyDescent="0.25">
      <c r="A4179" s="42"/>
      <c r="B4179" s="63"/>
      <c r="C4179" s="42"/>
      <c r="D4179" s="42"/>
    </row>
    <row r="4180" spans="1:4" x14ac:dyDescent="0.25">
      <c r="A4180" s="42"/>
      <c r="B4180" s="63"/>
      <c r="C4180" s="42"/>
      <c r="D4180" s="42"/>
    </row>
    <row r="4181" spans="1:4" x14ac:dyDescent="0.25">
      <c r="A4181" s="42"/>
      <c r="B4181" s="63"/>
      <c r="C4181" s="42"/>
      <c r="D4181" s="42"/>
    </row>
    <row r="4182" spans="1:4" x14ac:dyDescent="0.25">
      <c r="A4182" s="42"/>
      <c r="B4182" s="63"/>
      <c r="C4182" s="42"/>
      <c r="D4182" s="42"/>
    </row>
    <row r="4183" spans="1:4" x14ac:dyDescent="0.25">
      <c r="A4183" s="42"/>
      <c r="B4183" s="63"/>
      <c r="C4183" s="42"/>
      <c r="D4183" s="42"/>
    </row>
    <row r="4184" spans="1:4" x14ac:dyDescent="0.25">
      <c r="A4184" s="42"/>
      <c r="B4184" s="63"/>
      <c r="C4184" s="42"/>
      <c r="D4184" s="42"/>
    </row>
    <row r="4185" spans="1:4" x14ac:dyDescent="0.25">
      <c r="A4185" s="42"/>
      <c r="B4185" s="63"/>
      <c r="C4185" s="42"/>
      <c r="D4185" s="42"/>
    </row>
    <row r="4186" spans="1:4" x14ac:dyDescent="0.25">
      <c r="A4186" s="42"/>
      <c r="B4186" s="63"/>
      <c r="C4186" s="42"/>
      <c r="D4186" s="42"/>
    </row>
    <row r="4187" spans="1:4" x14ac:dyDescent="0.25">
      <c r="A4187" s="42"/>
      <c r="B4187" s="63"/>
      <c r="C4187" s="42"/>
      <c r="D4187" s="42"/>
    </row>
    <row r="4188" spans="1:4" x14ac:dyDescent="0.25">
      <c r="A4188" s="42"/>
      <c r="B4188" s="63"/>
      <c r="C4188" s="42"/>
      <c r="D4188" s="42"/>
    </row>
    <row r="4189" spans="1:4" x14ac:dyDescent="0.25">
      <c r="A4189" s="42"/>
      <c r="B4189" s="63"/>
      <c r="C4189" s="42"/>
      <c r="D4189" s="42"/>
    </row>
    <row r="4190" spans="1:4" x14ac:dyDescent="0.25">
      <c r="A4190" s="42"/>
      <c r="B4190" s="63"/>
      <c r="C4190" s="42"/>
      <c r="D4190" s="42"/>
    </row>
    <row r="4191" spans="1:4" x14ac:dyDescent="0.25">
      <c r="A4191" s="42"/>
      <c r="B4191" s="63"/>
      <c r="C4191" s="42"/>
      <c r="D4191" s="42"/>
    </row>
    <row r="4192" spans="1:4" x14ac:dyDescent="0.25">
      <c r="A4192" s="42"/>
      <c r="B4192" s="63"/>
      <c r="C4192" s="42"/>
      <c r="D4192" s="42"/>
    </row>
    <row r="4193" spans="1:4" x14ac:dyDescent="0.25">
      <c r="A4193" s="42"/>
      <c r="B4193" s="63"/>
      <c r="C4193" s="42"/>
      <c r="D4193" s="42"/>
    </row>
    <row r="4194" spans="1:4" x14ac:dyDescent="0.25">
      <c r="A4194" s="42"/>
      <c r="B4194" s="63"/>
      <c r="C4194" s="42"/>
      <c r="D4194" s="42"/>
    </row>
    <row r="4195" spans="1:4" x14ac:dyDescent="0.25">
      <c r="A4195" s="42"/>
      <c r="B4195" s="63"/>
      <c r="C4195" s="42"/>
      <c r="D4195" s="42"/>
    </row>
    <row r="4196" spans="1:4" x14ac:dyDescent="0.25">
      <c r="A4196" s="42"/>
      <c r="B4196" s="63"/>
      <c r="C4196" s="42"/>
      <c r="D4196" s="42"/>
    </row>
    <row r="4197" spans="1:4" x14ac:dyDescent="0.25">
      <c r="A4197" s="42"/>
      <c r="B4197" s="63"/>
      <c r="C4197" s="42"/>
      <c r="D4197" s="42"/>
    </row>
    <row r="4198" spans="1:4" x14ac:dyDescent="0.25">
      <c r="A4198" s="42"/>
      <c r="B4198" s="63"/>
      <c r="C4198" s="42"/>
      <c r="D4198" s="42"/>
    </row>
    <row r="4199" spans="1:4" x14ac:dyDescent="0.25">
      <c r="A4199" s="42"/>
      <c r="B4199" s="63"/>
      <c r="C4199" s="42"/>
      <c r="D4199" s="42"/>
    </row>
    <row r="4200" spans="1:4" x14ac:dyDescent="0.25">
      <c r="A4200" s="42"/>
      <c r="B4200" s="63"/>
      <c r="C4200" s="42"/>
      <c r="D4200" s="42"/>
    </row>
    <row r="4201" spans="1:4" x14ac:dyDescent="0.25">
      <c r="A4201" s="42"/>
      <c r="B4201" s="63"/>
      <c r="C4201" s="42"/>
      <c r="D4201" s="42"/>
    </row>
    <row r="4202" spans="1:4" x14ac:dyDescent="0.25">
      <c r="A4202" s="42"/>
      <c r="B4202" s="63"/>
      <c r="C4202" s="42"/>
      <c r="D4202" s="42"/>
    </row>
    <row r="4203" spans="1:4" x14ac:dyDescent="0.25">
      <c r="A4203" s="42"/>
      <c r="B4203" s="63"/>
      <c r="C4203" s="42"/>
      <c r="D4203" s="42"/>
    </row>
    <row r="4204" spans="1:4" x14ac:dyDescent="0.25">
      <c r="A4204" s="42"/>
      <c r="B4204" s="63"/>
      <c r="C4204" s="42"/>
      <c r="D4204" s="42"/>
    </row>
    <row r="4205" spans="1:4" x14ac:dyDescent="0.25">
      <c r="A4205" s="42"/>
      <c r="B4205" s="63"/>
      <c r="C4205" s="42"/>
      <c r="D4205" s="42"/>
    </row>
    <row r="4206" spans="1:4" x14ac:dyDescent="0.25">
      <c r="A4206" s="42"/>
      <c r="B4206" s="63"/>
      <c r="C4206" s="42"/>
      <c r="D4206" s="42"/>
    </row>
    <row r="4207" spans="1:4" x14ac:dyDescent="0.25">
      <c r="A4207" s="42"/>
      <c r="B4207" s="63"/>
      <c r="C4207" s="42"/>
      <c r="D4207" s="42"/>
    </row>
    <row r="4208" spans="1:4" x14ac:dyDescent="0.25">
      <c r="A4208" s="42"/>
      <c r="B4208" s="63"/>
      <c r="C4208" s="42"/>
      <c r="D4208" s="42"/>
    </row>
    <row r="4209" spans="1:4" x14ac:dyDescent="0.25">
      <c r="A4209" s="42"/>
      <c r="B4209" s="63"/>
      <c r="C4209" s="42"/>
      <c r="D4209" s="42"/>
    </row>
    <row r="4210" spans="1:4" x14ac:dyDescent="0.25">
      <c r="A4210" s="42"/>
      <c r="B4210" s="63"/>
      <c r="C4210" s="42"/>
      <c r="D4210" s="42"/>
    </row>
    <row r="4211" spans="1:4" x14ac:dyDescent="0.25">
      <c r="A4211" s="42"/>
      <c r="B4211" s="63"/>
      <c r="C4211" s="42"/>
      <c r="D4211" s="42"/>
    </row>
    <row r="4212" spans="1:4" x14ac:dyDescent="0.25">
      <c r="A4212" s="42"/>
      <c r="B4212" s="63"/>
      <c r="C4212" s="42"/>
      <c r="D4212" s="42"/>
    </row>
    <row r="4213" spans="1:4" x14ac:dyDescent="0.25">
      <c r="A4213" s="42"/>
      <c r="B4213" s="63"/>
      <c r="C4213" s="42"/>
      <c r="D4213" s="42"/>
    </row>
    <row r="4214" spans="1:4" x14ac:dyDescent="0.25">
      <c r="A4214" s="42"/>
      <c r="B4214" s="63"/>
      <c r="C4214" s="42"/>
      <c r="D4214" s="42"/>
    </row>
    <row r="4215" spans="1:4" x14ac:dyDescent="0.25">
      <c r="A4215" s="42"/>
      <c r="B4215" s="63"/>
      <c r="C4215" s="42"/>
      <c r="D4215" s="42"/>
    </row>
    <row r="4216" spans="1:4" x14ac:dyDescent="0.25">
      <c r="A4216" s="42"/>
      <c r="B4216" s="63"/>
      <c r="C4216" s="42"/>
      <c r="D4216" s="42"/>
    </row>
    <row r="4217" spans="1:4" x14ac:dyDescent="0.25">
      <c r="A4217" s="42"/>
      <c r="B4217" s="63"/>
      <c r="C4217" s="42"/>
      <c r="D4217" s="42"/>
    </row>
    <row r="4218" spans="1:4" x14ac:dyDescent="0.25">
      <c r="A4218" s="42"/>
      <c r="B4218" s="63"/>
      <c r="C4218" s="42"/>
      <c r="D4218" s="42"/>
    </row>
    <row r="4219" spans="1:4" x14ac:dyDescent="0.25">
      <c r="A4219" s="42"/>
      <c r="B4219" s="63"/>
      <c r="C4219" s="42"/>
      <c r="D4219" s="42"/>
    </row>
    <row r="4220" spans="1:4" x14ac:dyDescent="0.25">
      <c r="A4220" s="42"/>
      <c r="B4220" s="63"/>
      <c r="C4220" s="42"/>
      <c r="D4220" s="42"/>
    </row>
    <row r="4221" spans="1:4" x14ac:dyDescent="0.25">
      <c r="A4221" s="42"/>
      <c r="B4221" s="63"/>
      <c r="C4221" s="42"/>
      <c r="D4221" s="42"/>
    </row>
    <row r="4222" spans="1:4" x14ac:dyDescent="0.25">
      <c r="A4222" s="42"/>
      <c r="B4222" s="63"/>
      <c r="C4222" s="42"/>
      <c r="D4222" s="42"/>
    </row>
    <row r="4223" spans="1:4" x14ac:dyDescent="0.25">
      <c r="A4223" s="42"/>
      <c r="B4223" s="63"/>
      <c r="C4223" s="42"/>
      <c r="D4223" s="42"/>
    </row>
    <row r="4224" spans="1:4" x14ac:dyDescent="0.25">
      <c r="A4224" s="42"/>
      <c r="B4224" s="63"/>
      <c r="C4224" s="42"/>
      <c r="D4224" s="42"/>
    </row>
    <row r="4225" spans="1:4" x14ac:dyDescent="0.25">
      <c r="A4225" s="42"/>
      <c r="B4225" s="63"/>
      <c r="C4225" s="42"/>
      <c r="D4225" s="42"/>
    </row>
    <row r="4226" spans="1:4" x14ac:dyDescent="0.25">
      <c r="A4226" s="42"/>
      <c r="B4226" s="63"/>
      <c r="C4226" s="42"/>
      <c r="D4226" s="42"/>
    </row>
    <row r="4227" spans="1:4" x14ac:dyDescent="0.25">
      <c r="A4227" s="42"/>
      <c r="B4227" s="63"/>
      <c r="C4227" s="42"/>
      <c r="D4227" s="42"/>
    </row>
    <row r="4228" spans="1:4" x14ac:dyDescent="0.25">
      <c r="A4228" s="42"/>
      <c r="B4228" s="63"/>
      <c r="C4228" s="42"/>
      <c r="D4228" s="42"/>
    </row>
    <row r="4229" spans="1:4" x14ac:dyDescent="0.25">
      <c r="A4229" s="42"/>
      <c r="B4229" s="63"/>
      <c r="C4229" s="42"/>
      <c r="D4229" s="42"/>
    </row>
    <row r="4230" spans="1:4" x14ac:dyDescent="0.25">
      <c r="A4230" s="42"/>
      <c r="B4230" s="63"/>
      <c r="C4230" s="42"/>
      <c r="D4230" s="42"/>
    </row>
    <row r="4231" spans="1:4" x14ac:dyDescent="0.25">
      <c r="A4231" s="42"/>
      <c r="B4231" s="63"/>
      <c r="C4231" s="42"/>
      <c r="D4231" s="42"/>
    </row>
    <row r="4232" spans="1:4" x14ac:dyDescent="0.25">
      <c r="A4232" s="42"/>
      <c r="B4232" s="63"/>
      <c r="C4232" s="42"/>
      <c r="D4232" s="42"/>
    </row>
    <row r="4233" spans="1:4" x14ac:dyDescent="0.25">
      <c r="A4233" s="42"/>
      <c r="B4233" s="63"/>
      <c r="C4233" s="42"/>
      <c r="D4233" s="42"/>
    </row>
    <row r="4234" spans="1:4" x14ac:dyDescent="0.25">
      <c r="A4234" s="42"/>
      <c r="B4234" s="63"/>
      <c r="C4234" s="42"/>
      <c r="D4234" s="42"/>
    </row>
    <row r="4235" spans="1:4" x14ac:dyDescent="0.25">
      <c r="A4235" s="42"/>
      <c r="B4235" s="63"/>
      <c r="C4235" s="42"/>
      <c r="D4235" s="42"/>
    </row>
    <row r="4236" spans="1:4" x14ac:dyDescent="0.25">
      <c r="A4236" s="42"/>
      <c r="B4236" s="63"/>
      <c r="C4236" s="42"/>
      <c r="D4236" s="42"/>
    </row>
    <row r="4237" spans="1:4" x14ac:dyDescent="0.25">
      <c r="A4237" s="42"/>
      <c r="B4237" s="63"/>
      <c r="C4237" s="42"/>
      <c r="D4237" s="42"/>
    </row>
    <row r="4238" spans="1:4" x14ac:dyDescent="0.25">
      <c r="A4238" s="42"/>
      <c r="B4238" s="63"/>
      <c r="C4238" s="42"/>
      <c r="D4238" s="42"/>
    </row>
    <row r="4239" spans="1:4" x14ac:dyDescent="0.25">
      <c r="A4239" s="42"/>
      <c r="B4239" s="63"/>
      <c r="C4239" s="42"/>
      <c r="D4239" s="42"/>
    </row>
    <row r="4240" spans="1:4" x14ac:dyDescent="0.25">
      <c r="A4240" s="42"/>
      <c r="B4240" s="63"/>
      <c r="C4240" s="42"/>
      <c r="D4240" s="42"/>
    </row>
    <row r="4241" spans="1:4" x14ac:dyDescent="0.25">
      <c r="A4241" s="42"/>
      <c r="B4241" s="63"/>
      <c r="C4241" s="42"/>
      <c r="D4241" s="42"/>
    </row>
    <row r="4242" spans="1:4" x14ac:dyDescent="0.25">
      <c r="A4242" s="42"/>
      <c r="B4242" s="63"/>
      <c r="C4242" s="42"/>
      <c r="D4242" s="42"/>
    </row>
    <row r="4243" spans="1:4" x14ac:dyDescent="0.25">
      <c r="A4243" s="42"/>
      <c r="B4243" s="63"/>
      <c r="C4243" s="42"/>
      <c r="D4243" s="42"/>
    </row>
    <row r="4244" spans="1:4" x14ac:dyDescent="0.25">
      <c r="A4244" s="42"/>
      <c r="B4244" s="63"/>
      <c r="C4244" s="42"/>
      <c r="D4244" s="42"/>
    </row>
    <row r="4245" spans="1:4" x14ac:dyDescent="0.25">
      <c r="A4245" s="42"/>
      <c r="B4245" s="63"/>
      <c r="C4245" s="42"/>
      <c r="D4245" s="42"/>
    </row>
    <row r="4246" spans="1:4" x14ac:dyDescent="0.25">
      <c r="A4246" s="42"/>
      <c r="B4246" s="63"/>
      <c r="C4246" s="42"/>
      <c r="D4246" s="42"/>
    </row>
    <row r="4247" spans="1:4" x14ac:dyDescent="0.25">
      <c r="A4247" s="42"/>
      <c r="B4247" s="63"/>
      <c r="C4247" s="42"/>
      <c r="D4247" s="42"/>
    </row>
    <row r="4248" spans="1:4" x14ac:dyDescent="0.25">
      <c r="A4248" s="42"/>
      <c r="B4248" s="63"/>
      <c r="C4248" s="42"/>
      <c r="D4248" s="42"/>
    </row>
    <row r="4249" spans="1:4" x14ac:dyDescent="0.25">
      <c r="A4249" s="42"/>
      <c r="B4249" s="63"/>
      <c r="C4249" s="42"/>
      <c r="D4249" s="42"/>
    </row>
    <row r="4250" spans="1:4" x14ac:dyDescent="0.25">
      <c r="A4250" s="42"/>
      <c r="B4250" s="63"/>
      <c r="C4250" s="42"/>
      <c r="D4250" s="42"/>
    </row>
    <row r="4251" spans="1:4" x14ac:dyDescent="0.25">
      <c r="A4251" s="42"/>
      <c r="B4251" s="63"/>
      <c r="C4251" s="42"/>
      <c r="D4251" s="42"/>
    </row>
    <row r="4252" spans="1:4" x14ac:dyDescent="0.25">
      <c r="A4252" s="42"/>
      <c r="B4252" s="63"/>
      <c r="C4252" s="42"/>
      <c r="D4252" s="42"/>
    </row>
    <row r="4253" spans="1:4" x14ac:dyDescent="0.25">
      <c r="A4253" s="42"/>
      <c r="B4253" s="63"/>
      <c r="C4253" s="42"/>
      <c r="D4253" s="42"/>
    </row>
    <row r="4254" spans="1:4" x14ac:dyDescent="0.25">
      <c r="A4254" s="42"/>
      <c r="B4254" s="63"/>
      <c r="C4254" s="42"/>
      <c r="D4254" s="42"/>
    </row>
    <row r="4255" spans="1:4" x14ac:dyDescent="0.25">
      <c r="A4255" s="42"/>
      <c r="B4255" s="63"/>
      <c r="C4255" s="42"/>
      <c r="D4255" s="42"/>
    </row>
    <row r="4256" spans="1:4" x14ac:dyDescent="0.25">
      <c r="A4256" s="42"/>
      <c r="B4256" s="63"/>
      <c r="C4256" s="42"/>
      <c r="D4256" s="42"/>
    </row>
    <row r="4257" spans="1:4" x14ac:dyDescent="0.25">
      <c r="A4257" s="42"/>
      <c r="B4257" s="63"/>
      <c r="C4257" s="42"/>
      <c r="D4257" s="42"/>
    </row>
    <row r="4258" spans="1:4" x14ac:dyDescent="0.25">
      <c r="A4258" s="42"/>
      <c r="B4258" s="63"/>
      <c r="C4258" s="42"/>
      <c r="D4258" s="42"/>
    </row>
    <row r="4259" spans="1:4" x14ac:dyDescent="0.25">
      <c r="A4259" s="42"/>
      <c r="B4259" s="63"/>
      <c r="C4259" s="42"/>
      <c r="D4259" s="42"/>
    </row>
    <row r="4260" spans="1:4" x14ac:dyDescent="0.25">
      <c r="A4260" s="42"/>
      <c r="B4260" s="63"/>
      <c r="C4260" s="42"/>
      <c r="D4260" s="42"/>
    </row>
    <row r="4261" spans="1:4" x14ac:dyDescent="0.25">
      <c r="A4261" s="42"/>
      <c r="B4261" s="63"/>
      <c r="C4261" s="42"/>
      <c r="D4261" s="42"/>
    </row>
    <row r="4262" spans="1:4" x14ac:dyDescent="0.25">
      <c r="A4262" s="42"/>
      <c r="B4262" s="63"/>
      <c r="C4262" s="42"/>
      <c r="D4262" s="42"/>
    </row>
    <row r="4263" spans="1:4" x14ac:dyDescent="0.25">
      <c r="A4263" s="42"/>
      <c r="B4263" s="63"/>
      <c r="C4263" s="42"/>
      <c r="D4263" s="42"/>
    </row>
    <row r="4264" spans="1:4" x14ac:dyDescent="0.25">
      <c r="A4264" s="42"/>
      <c r="B4264" s="63"/>
      <c r="C4264" s="42"/>
      <c r="D4264" s="42"/>
    </row>
    <row r="4265" spans="1:4" x14ac:dyDescent="0.25">
      <c r="A4265" s="42"/>
      <c r="B4265" s="63"/>
      <c r="C4265" s="42"/>
      <c r="D4265" s="42"/>
    </row>
    <row r="4266" spans="1:4" x14ac:dyDescent="0.25">
      <c r="A4266" s="42"/>
      <c r="B4266" s="63"/>
      <c r="C4266" s="42"/>
      <c r="D4266" s="42"/>
    </row>
    <row r="4267" spans="1:4" x14ac:dyDescent="0.25">
      <c r="A4267" s="42"/>
      <c r="B4267" s="63"/>
      <c r="C4267" s="42"/>
      <c r="D4267" s="42"/>
    </row>
    <row r="4268" spans="1:4" x14ac:dyDescent="0.25">
      <c r="A4268" s="42"/>
      <c r="B4268" s="63"/>
      <c r="C4268" s="42"/>
      <c r="D4268" s="42"/>
    </row>
    <row r="4269" spans="1:4" x14ac:dyDescent="0.25">
      <c r="A4269" s="42"/>
      <c r="B4269" s="63"/>
      <c r="C4269" s="42"/>
      <c r="D4269" s="42"/>
    </row>
    <row r="4270" spans="1:4" x14ac:dyDescent="0.25">
      <c r="A4270" s="42"/>
      <c r="B4270" s="63"/>
      <c r="C4270" s="42"/>
      <c r="D4270" s="42"/>
    </row>
    <row r="4271" spans="1:4" x14ac:dyDescent="0.25">
      <c r="A4271" s="42"/>
      <c r="B4271" s="63"/>
      <c r="C4271" s="42"/>
      <c r="D4271" s="42"/>
    </row>
    <row r="4272" spans="1:4" x14ac:dyDescent="0.25">
      <c r="A4272" s="42"/>
      <c r="B4272" s="63"/>
      <c r="C4272" s="42"/>
      <c r="D4272" s="42"/>
    </row>
    <row r="4273" spans="1:4" x14ac:dyDescent="0.25">
      <c r="A4273" s="42"/>
      <c r="B4273" s="63"/>
      <c r="C4273" s="42"/>
      <c r="D4273" s="42"/>
    </row>
    <row r="4274" spans="1:4" x14ac:dyDescent="0.25">
      <c r="A4274" s="42"/>
      <c r="B4274" s="63"/>
      <c r="C4274" s="42"/>
      <c r="D4274" s="42"/>
    </row>
    <row r="4275" spans="1:4" x14ac:dyDescent="0.25">
      <c r="A4275" s="42"/>
      <c r="B4275" s="63"/>
      <c r="C4275" s="42"/>
      <c r="D4275" s="42"/>
    </row>
    <row r="4276" spans="1:4" x14ac:dyDescent="0.25">
      <c r="A4276" s="42"/>
      <c r="B4276" s="63"/>
      <c r="C4276" s="42"/>
      <c r="D4276" s="42"/>
    </row>
    <row r="4277" spans="1:4" x14ac:dyDescent="0.25">
      <c r="A4277" s="42"/>
      <c r="B4277" s="63"/>
      <c r="C4277" s="42"/>
      <c r="D4277" s="42"/>
    </row>
    <row r="4278" spans="1:4" x14ac:dyDescent="0.25">
      <c r="A4278" s="42"/>
      <c r="B4278" s="63"/>
      <c r="C4278" s="42"/>
      <c r="D4278" s="42"/>
    </row>
    <row r="4279" spans="1:4" x14ac:dyDescent="0.25">
      <c r="A4279" s="42"/>
      <c r="B4279" s="63"/>
      <c r="C4279" s="42"/>
      <c r="D4279" s="42"/>
    </row>
    <row r="4280" spans="1:4" x14ac:dyDescent="0.25">
      <c r="A4280" s="42"/>
      <c r="B4280" s="63"/>
      <c r="C4280" s="42"/>
      <c r="D4280" s="42"/>
    </row>
    <row r="4281" spans="1:4" x14ac:dyDescent="0.25">
      <c r="A4281" s="42"/>
      <c r="B4281" s="63"/>
      <c r="C4281" s="42"/>
      <c r="D4281" s="42"/>
    </row>
    <row r="4282" spans="1:4" x14ac:dyDescent="0.25">
      <c r="A4282" s="42"/>
      <c r="B4282" s="63"/>
      <c r="C4282" s="42"/>
      <c r="D4282" s="42"/>
    </row>
    <row r="4283" spans="1:4" x14ac:dyDescent="0.25">
      <c r="A4283" s="42"/>
      <c r="B4283" s="63"/>
      <c r="C4283" s="42"/>
      <c r="D4283" s="42"/>
    </row>
    <row r="4284" spans="1:4" x14ac:dyDescent="0.25">
      <c r="A4284" s="42"/>
      <c r="B4284" s="63"/>
      <c r="C4284" s="42"/>
      <c r="D4284" s="42"/>
    </row>
    <row r="4285" spans="1:4" x14ac:dyDescent="0.25">
      <c r="A4285" s="42"/>
      <c r="B4285" s="63"/>
      <c r="C4285" s="42"/>
      <c r="D4285" s="42"/>
    </row>
    <row r="4286" spans="1:4" x14ac:dyDescent="0.25">
      <c r="A4286" s="42"/>
      <c r="B4286" s="63"/>
      <c r="C4286" s="42"/>
      <c r="D4286" s="42"/>
    </row>
    <row r="4287" spans="1:4" x14ac:dyDescent="0.25">
      <c r="A4287" s="42"/>
      <c r="B4287" s="63"/>
      <c r="C4287" s="42"/>
      <c r="D4287" s="42"/>
    </row>
    <row r="4288" spans="1:4" x14ac:dyDescent="0.25">
      <c r="A4288" s="42"/>
      <c r="B4288" s="63"/>
      <c r="C4288" s="42"/>
      <c r="D4288" s="42"/>
    </row>
    <row r="4289" spans="1:4" x14ac:dyDescent="0.25">
      <c r="A4289" s="42"/>
      <c r="B4289" s="63"/>
      <c r="C4289" s="42"/>
      <c r="D4289" s="42"/>
    </row>
    <row r="4290" spans="1:4" x14ac:dyDescent="0.25">
      <c r="A4290" s="42"/>
      <c r="B4290" s="63"/>
      <c r="C4290" s="42"/>
      <c r="D4290" s="42"/>
    </row>
    <row r="4291" spans="1:4" x14ac:dyDescent="0.25">
      <c r="A4291" s="42"/>
      <c r="B4291" s="63"/>
      <c r="C4291" s="42"/>
      <c r="D4291" s="42"/>
    </row>
    <row r="4292" spans="1:4" x14ac:dyDescent="0.25">
      <c r="A4292" s="42"/>
      <c r="B4292" s="63"/>
      <c r="C4292" s="42"/>
      <c r="D4292" s="42"/>
    </row>
    <row r="4293" spans="1:4" x14ac:dyDescent="0.25">
      <c r="A4293" s="42"/>
      <c r="B4293" s="63"/>
      <c r="C4293" s="42"/>
      <c r="D4293" s="42"/>
    </row>
    <row r="4294" spans="1:4" x14ac:dyDescent="0.25">
      <c r="A4294" s="42"/>
      <c r="B4294" s="63"/>
      <c r="C4294" s="42"/>
      <c r="D4294" s="42"/>
    </row>
    <row r="4295" spans="1:4" x14ac:dyDescent="0.25">
      <c r="A4295" s="42"/>
      <c r="B4295" s="63"/>
      <c r="C4295" s="42"/>
      <c r="D4295" s="42"/>
    </row>
    <row r="4296" spans="1:4" x14ac:dyDescent="0.25">
      <c r="A4296" s="42"/>
      <c r="B4296" s="63"/>
      <c r="C4296" s="42"/>
      <c r="D4296" s="42"/>
    </row>
    <row r="4297" spans="1:4" x14ac:dyDescent="0.25">
      <c r="A4297" s="42"/>
      <c r="B4297" s="63"/>
      <c r="C4297" s="42"/>
      <c r="D4297" s="42"/>
    </row>
    <row r="4298" spans="1:4" x14ac:dyDescent="0.25">
      <c r="A4298" s="42"/>
      <c r="B4298" s="63"/>
      <c r="C4298" s="42"/>
      <c r="D4298" s="42"/>
    </row>
    <row r="4299" spans="1:4" x14ac:dyDescent="0.25">
      <c r="A4299" s="42"/>
      <c r="B4299" s="63"/>
      <c r="C4299" s="42"/>
      <c r="D4299" s="42"/>
    </row>
    <row r="4300" spans="1:4" x14ac:dyDescent="0.25">
      <c r="A4300" s="42"/>
      <c r="B4300" s="63"/>
      <c r="C4300" s="42"/>
      <c r="D4300" s="42"/>
    </row>
    <row r="4301" spans="1:4" x14ac:dyDescent="0.25">
      <c r="A4301" s="42"/>
      <c r="B4301" s="63"/>
      <c r="C4301" s="42"/>
      <c r="D4301" s="42"/>
    </row>
    <row r="4302" spans="1:4" x14ac:dyDescent="0.25">
      <c r="A4302" s="42"/>
      <c r="B4302" s="63"/>
      <c r="C4302" s="42"/>
      <c r="D4302" s="42"/>
    </row>
    <row r="4303" spans="1:4" x14ac:dyDescent="0.25">
      <c r="A4303" s="42"/>
      <c r="B4303" s="63"/>
      <c r="C4303" s="42"/>
      <c r="D4303" s="42"/>
    </row>
    <row r="4304" spans="1:4" x14ac:dyDescent="0.25">
      <c r="A4304" s="42"/>
      <c r="B4304" s="63"/>
      <c r="C4304" s="42"/>
      <c r="D4304" s="42"/>
    </row>
    <row r="4305" spans="1:4" x14ac:dyDescent="0.25">
      <c r="A4305" s="42"/>
      <c r="B4305" s="63"/>
      <c r="C4305" s="42"/>
      <c r="D4305" s="42"/>
    </row>
    <row r="4306" spans="1:4" x14ac:dyDescent="0.25">
      <c r="A4306" s="42"/>
      <c r="B4306" s="63"/>
      <c r="C4306" s="42"/>
      <c r="D4306" s="42"/>
    </row>
    <row r="4307" spans="1:4" x14ac:dyDescent="0.25">
      <c r="A4307" s="42"/>
      <c r="B4307" s="63"/>
      <c r="C4307" s="42"/>
      <c r="D4307" s="42"/>
    </row>
    <row r="4308" spans="1:4" x14ac:dyDescent="0.25">
      <c r="A4308" s="42"/>
      <c r="B4308" s="63"/>
      <c r="C4308" s="42"/>
      <c r="D4308" s="42"/>
    </row>
    <row r="4309" spans="1:4" x14ac:dyDescent="0.25">
      <c r="A4309" s="42"/>
      <c r="B4309" s="63"/>
      <c r="C4309" s="42"/>
      <c r="D4309" s="42"/>
    </row>
    <row r="4310" spans="1:4" x14ac:dyDescent="0.25">
      <c r="A4310" s="42"/>
      <c r="B4310" s="63"/>
      <c r="C4310" s="42"/>
      <c r="D4310" s="42"/>
    </row>
    <row r="4311" spans="1:4" x14ac:dyDescent="0.25">
      <c r="A4311" s="42"/>
      <c r="B4311" s="63"/>
      <c r="C4311" s="42"/>
      <c r="D4311" s="42"/>
    </row>
    <row r="4312" spans="1:4" x14ac:dyDescent="0.25">
      <c r="A4312" s="42"/>
      <c r="B4312" s="63"/>
      <c r="C4312" s="42"/>
      <c r="D4312" s="42"/>
    </row>
    <row r="4313" spans="1:4" x14ac:dyDescent="0.25">
      <c r="A4313" s="42"/>
      <c r="B4313" s="63"/>
      <c r="C4313" s="42"/>
      <c r="D4313" s="42"/>
    </row>
    <row r="4314" spans="1:4" x14ac:dyDescent="0.25">
      <c r="A4314" s="42"/>
      <c r="B4314" s="63"/>
      <c r="C4314" s="42"/>
      <c r="D4314" s="42"/>
    </row>
    <row r="4315" spans="1:4" x14ac:dyDescent="0.25">
      <c r="A4315" s="42"/>
      <c r="B4315" s="63"/>
      <c r="C4315" s="42"/>
      <c r="D4315" s="42"/>
    </row>
    <row r="4316" spans="1:4" x14ac:dyDescent="0.25">
      <c r="A4316" s="42"/>
      <c r="B4316" s="63"/>
      <c r="C4316" s="42"/>
      <c r="D4316" s="42"/>
    </row>
    <row r="4317" spans="1:4" x14ac:dyDescent="0.25">
      <c r="A4317" s="42"/>
      <c r="B4317" s="63"/>
      <c r="C4317" s="42"/>
      <c r="D4317" s="42"/>
    </row>
    <row r="4318" spans="1:4" x14ac:dyDescent="0.25">
      <c r="A4318" s="42"/>
      <c r="B4318" s="63"/>
      <c r="C4318" s="42"/>
      <c r="D4318" s="42"/>
    </row>
    <row r="4319" spans="1:4" x14ac:dyDescent="0.25">
      <c r="A4319" s="42"/>
      <c r="B4319" s="63"/>
      <c r="C4319" s="42"/>
      <c r="D4319" s="42"/>
    </row>
    <row r="4320" spans="1:4" x14ac:dyDescent="0.25">
      <c r="A4320" s="42"/>
      <c r="B4320" s="63"/>
      <c r="C4320" s="42"/>
      <c r="D4320" s="42"/>
    </row>
    <row r="4321" spans="1:4" x14ac:dyDescent="0.25">
      <c r="A4321" s="42"/>
      <c r="B4321" s="63"/>
      <c r="C4321" s="42"/>
      <c r="D4321" s="42"/>
    </row>
    <row r="4322" spans="1:4" x14ac:dyDescent="0.25">
      <c r="A4322" s="42"/>
      <c r="B4322" s="63"/>
      <c r="C4322" s="42"/>
      <c r="D4322" s="42"/>
    </row>
    <row r="4323" spans="1:4" x14ac:dyDescent="0.25">
      <c r="A4323" s="42"/>
      <c r="B4323" s="63"/>
      <c r="C4323" s="42"/>
      <c r="D4323" s="42"/>
    </row>
    <row r="4324" spans="1:4" x14ac:dyDescent="0.25">
      <c r="A4324" s="42"/>
      <c r="B4324" s="63"/>
      <c r="C4324" s="42"/>
      <c r="D4324" s="42"/>
    </row>
    <row r="4325" spans="1:4" x14ac:dyDescent="0.25">
      <c r="A4325" s="42"/>
      <c r="B4325" s="63"/>
      <c r="C4325" s="42"/>
      <c r="D4325" s="42"/>
    </row>
    <row r="4326" spans="1:4" x14ac:dyDescent="0.25">
      <c r="A4326" s="42"/>
      <c r="B4326" s="63"/>
      <c r="C4326" s="42"/>
      <c r="D4326" s="42"/>
    </row>
    <row r="4327" spans="1:4" x14ac:dyDescent="0.25">
      <c r="A4327" s="42"/>
      <c r="B4327" s="63"/>
      <c r="C4327" s="42"/>
      <c r="D4327" s="42"/>
    </row>
    <row r="4328" spans="1:4" x14ac:dyDescent="0.25">
      <c r="A4328" s="42"/>
      <c r="B4328" s="63"/>
      <c r="C4328" s="42"/>
      <c r="D4328" s="42"/>
    </row>
    <row r="4329" spans="1:4" x14ac:dyDescent="0.25">
      <c r="A4329" s="42"/>
      <c r="B4329" s="63"/>
      <c r="C4329" s="42"/>
      <c r="D4329" s="42"/>
    </row>
    <row r="4330" spans="1:4" x14ac:dyDescent="0.25">
      <c r="A4330" s="42"/>
      <c r="B4330" s="63"/>
      <c r="C4330" s="42"/>
      <c r="D4330" s="42"/>
    </row>
    <row r="4331" spans="1:4" x14ac:dyDescent="0.25">
      <c r="A4331" s="42"/>
      <c r="B4331" s="63"/>
      <c r="C4331" s="42"/>
      <c r="D4331" s="42"/>
    </row>
    <row r="4332" spans="1:4" x14ac:dyDescent="0.25">
      <c r="A4332" s="42"/>
      <c r="B4332" s="63"/>
      <c r="C4332" s="42"/>
      <c r="D4332" s="42"/>
    </row>
    <row r="4333" spans="1:4" x14ac:dyDescent="0.25">
      <c r="A4333" s="42"/>
      <c r="B4333" s="63"/>
      <c r="C4333" s="42"/>
      <c r="D4333" s="42"/>
    </row>
    <row r="4334" spans="1:4" x14ac:dyDescent="0.25">
      <c r="A4334" s="42"/>
      <c r="B4334" s="63"/>
      <c r="C4334" s="42"/>
      <c r="D4334" s="42"/>
    </row>
    <row r="4335" spans="1:4" x14ac:dyDescent="0.25">
      <c r="A4335" s="42"/>
      <c r="B4335" s="63"/>
      <c r="C4335" s="42"/>
      <c r="D4335" s="42"/>
    </row>
    <row r="4336" spans="1:4" x14ac:dyDescent="0.25">
      <c r="A4336" s="42"/>
      <c r="B4336" s="63"/>
      <c r="C4336" s="42"/>
      <c r="D4336" s="42"/>
    </row>
    <row r="4337" spans="1:4" x14ac:dyDescent="0.25">
      <c r="A4337" s="42"/>
      <c r="B4337" s="63"/>
      <c r="C4337" s="42"/>
      <c r="D4337" s="42"/>
    </row>
    <row r="4338" spans="1:4" x14ac:dyDescent="0.25">
      <c r="A4338" s="42"/>
      <c r="B4338" s="63"/>
      <c r="C4338" s="42"/>
      <c r="D4338" s="42"/>
    </row>
    <row r="4339" spans="1:4" x14ac:dyDescent="0.25">
      <c r="A4339" s="42"/>
      <c r="B4339" s="63"/>
      <c r="C4339" s="42"/>
      <c r="D4339" s="42"/>
    </row>
    <row r="4340" spans="1:4" x14ac:dyDescent="0.25">
      <c r="A4340" s="42"/>
      <c r="B4340" s="63"/>
      <c r="C4340" s="42"/>
      <c r="D4340" s="42"/>
    </row>
    <row r="4341" spans="1:4" x14ac:dyDescent="0.25">
      <c r="A4341" s="42"/>
      <c r="B4341" s="63"/>
      <c r="C4341" s="42"/>
      <c r="D4341" s="42"/>
    </row>
    <row r="4342" spans="1:4" x14ac:dyDescent="0.25">
      <c r="A4342" s="42"/>
      <c r="B4342" s="63"/>
      <c r="C4342" s="42"/>
      <c r="D4342" s="42"/>
    </row>
    <row r="4343" spans="1:4" x14ac:dyDescent="0.25">
      <c r="A4343" s="42"/>
      <c r="B4343" s="63"/>
      <c r="C4343" s="42"/>
      <c r="D4343" s="42"/>
    </row>
    <row r="4344" spans="1:4" x14ac:dyDescent="0.25">
      <c r="A4344" s="42"/>
      <c r="B4344" s="63"/>
      <c r="C4344" s="42"/>
      <c r="D4344" s="42"/>
    </row>
    <row r="4345" spans="1:4" x14ac:dyDescent="0.25">
      <c r="A4345" s="42"/>
      <c r="B4345" s="63"/>
      <c r="C4345" s="42"/>
      <c r="D4345" s="42"/>
    </row>
    <row r="4346" spans="1:4" x14ac:dyDescent="0.25">
      <c r="A4346" s="42"/>
      <c r="B4346" s="63"/>
      <c r="C4346" s="42"/>
      <c r="D4346" s="42"/>
    </row>
    <row r="4347" spans="1:4" x14ac:dyDescent="0.25">
      <c r="A4347" s="42"/>
      <c r="B4347" s="63"/>
      <c r="C4347" s="42"/>
      <c r="D4347" s="42"/>
    </row>
    <row r="4348" spans="1:4" x14ac:dyDescent="0.25">
      <c r="A4348" s="42"/>
      <c r="B4348" s="63"/>
      <c r="C4348" s="42"/>
      <c r="D4348" s="42"/>
    </row>
    <row r="4349" spans="1:4" x14ac:dyDescent="0.25">
      <c r="A4349" s="42"/>
      <c r="B4349" s="63"/>
      <c r="C4349" s="42"/>
      <c r="D4349" s="42"/>
    </row>
    <row r="4350" spans="1:4" x14ac:dyDescent="0.25">
      <c r="A4350" s="42"/>
      <c r="B4350" s="63"/>
      <c r="C4350" s="42"/>
      <c r="D4350" s="42"/>
    </row>
    <row r="4351" spans="1:4" x14ac:dyDescent="0.25">
      <c r="A4351" s="42"/>
      <c r="B4351" s="63"/>
      <c r="C4351" s="42"/>
      <c r="D4351" s="42"/>
    </row>
    <row r="4352" spans="1:4" x14ac:dyDescent="0.25">
      <c r="A4352" s="42"/>
      <c r="B4352" s="63"/>
      <c r="C4352" s="42"/>
      <c r="D4352" s="42"/>
    </row>
    <row r="4353" spans="1:4" x14ac:dyDescent="0.25">
      <c r="A4353" s="42"/>
      <c r="B4353" s="63"/>
      <c r="C4353" s="42"/>
      <c r="D4353" s="42"/>
    </row>
    <row r="4354" spans="1:4" x14ac:dyDescent="0.25">
      <c r="A4354" s="42"/>
      <c r="B4354" s="63"/>
      <c r="C4354" s="42"/>
      <c r="D4354" s="42"/>
    </row>
    <row r="4355" spans="1:4" x14ac:dyDescent="0.25">
      <c r="A4355" s="42"/>
      <c r="B4355" s="63"/>
      <c r="C4355" s="42"/>
      <c r="D4355" s="42"/>
    </row>
    <row r="4356" spans="1:4" x14ac:dyDescent="0.25">
      <c r="A4356" s="42"/>
      <c r="B4356" s="63"/>
      <c r="C4356" s="42"/>
      <c r="D4356" s="42"/>
    </row>
    <row r="4357" spans="1:4" x14ac:dyDescent="0.25">
      <c r="A4357" s="42"/>
      <c r="B4357" s="63"/>
      <c r="C4357" s="42"/>
      <c r="D4357" s="42"/>
    </row>
    <row r="4358" spans="1:4" x14ac:dyDescent="0.25">
      <c r="A4358" s="42"/>
      <c r="B4358" s="63"/>
      <c r="C4358" s="42"/>
      <c r="D4358" s="42"/>
    </row>
    <row r="4359" spans="1:4" x14ac:dyDescent="0.25">
      <c r="A4359" s="42"/>
      <c r="B4359" s="63"/>
      <c r="C4359" s="42"/>
      <c r="D4359" s="42"/>
    </row>
    <row r="4360" spans="1:4" x14ac:dyDescent="0.25">
      <c r="A4360" s="42"/>
      <c r="B4360" s="63"/>
      <c r="C4360" s="42"/>
      <c r="D4360" s="42"/>
    </row>
    <row r="4361" spans="1:4" x14ac:dyDescent="0.25">
      <c r="A4361" s="42"/>
      <c r="B4361" s="63"/>
      <c r="C4361" s="42"/>
      <c r="D4361" s="42"/>
    </row>
    <row r="4362" spans="1:4" x14ac:dyDescent="0.25">
      <c r="A4362" s="42"/>
      <c r="B4362" s="63"/>
      <c r="C4362" s="42"/>
      <c r="D4362" s="42"/>
    </row>
    <row r="4363" spans="1:4" x14ac:dyDescent="0.25">
      <c r="A4363" s="42"/>
      <c r="B4363" s="63"/>
      <c r="C4363" s="42"/>
      <c r="D4363" s="42"/>
    </row>
    <row r="4364" spans="1:4" x14ac:dyDescent="0.25">
      <c r="A4364" s="42"/>
      <c r="B4364" s="63"/>
      <c r="C4364" s="42"/>
      <c r="D4364" s="42"/>
    </row>
    <row r="4365" spans="1:4" x14ac:dyDescent="0.25">
      <c r="A4365" s="42"/>
      <c r="B4365" s="63"/>
      <c r="C4365" s="42"/>
      <c r="D4365" s="42"/>
    </row>
    <row r="4366" spans="1:4" x14ac:dyDescent="0.25">
      <c r="A4366" s="42"/>
      <c r="B4366" s="63"/>
      <c r="C4366" s="42"/>
      <c r="D4366" s="42"/>
    </row>
    <row r="4367" spans="1:4" x14ac:dyDescent="0.25">
      <c r="A4367" s="42"/>
      <c r="B4367" s="63"/>
      <c r="C4367" s="42"/>
      <c r="D4367" s="42"/>
    </row>
    <row r="4368" spans="1:4" x14ac:dyDescent="0.25">
      <c r="A4368" s="42"/>
      <c r="B4368" s="63"/>
      <c r="C4368" s="42"/>
      <c r="D4368" s="42"/>
    </row>
    <row r="4369" spans="1:4" x14ac:dyDescent="0.25">
      <c r="A4369" s="42"/>
      <c r="B4369" s="63"/>
      <c r="C4369" s="42"/>
      <c r="D4369" s="42"/>
    </row>
    <row r="4370" spans="1:4" x14ac:dyDescent="0.25">
      <c r="A4370" s="42"/>
      <c r="B4370" s="63"/>
      <c r="C4370" s="42"/>
      <c r="D4370" s="42"/>
    </row>
    <row r="4371" spans="1:4" x14ac:dyDescent="0.25">
      <c r="A4371" s="42"/>
      <c r="B4371" s="63"/>
      <c r="C4371" s="42"/>
      <c r="D4371" s="42"/>
    </row>
    <row r="4372" spans="1:4" x14ac:dyDescent="0.25">
      <c r="A4372" s="42"/>
      <c r="B4372" s="63"/>
      <c r="C4372" s="42"/>
      <c r="D4372" s="42"/>
    </row>
    <row r="4373" spans="1:4" x14ac:dyDescent="0.25">
      <c r="A4373" s="42"/>
      <c r="B4373" s="63"/>
      <c r="C4373" s="42"/>
      <c r="D4373" s="42"/>
    </row>
    <row r="4374" spans="1:4" x14ac:dyDescent="0.25">
      <c r="A4374" s="42"/>
      <c r="B4374" s="63"/>
      <c r="C4374" s="42"/>
      <c r="D4374" s="42"/>
    </row>
    <row r="4375" spans="1:4" x14ac:dyDescent="0.25">
      <c r="A4375" s="42"/>
      <c r="B4375" s="63"/>
      <c r="C4375" s="42"/>
      <c r="D4375" s="42"/>
    </row>
    <row r="4376" spans="1:4" x14ac:dyDescent="0.25">
      <c r="A4376" s="42"/>
      <c r="B4376" s="63"/>
      <c r="C4376" s="42"/>
      <c r="D4376" s="42"/>
    </row>
    <row r="4377" spans="1:4" x14ac:dyDescent="0.25">
      <c r="A4377" s="42"/>
      <c r="B4377" s="63"/>
      <c r="C4377" s="42"/>
      <c r="D4377" s="42"/>
    </row>
    <row r="4378" spans="1:4" x14ac:dyDescent="0.25">
      <c r="A4378" s="42"/>
      <c r="B4378" s="63"/>
      <c r="C4378" s="42"/>
      <c r="D4378" s="42"/>
    </row>
    <row r="4379" spans="1:4" x14ac:dyDescent="0.25">
      <c r="A4379" s="42"/>
      <c r="B4379" s="63"/>
      <c r="C4379" s="42"/>
      <c r="D4379" s="42"/>
    </row>
    <row r="4380" spans="1:4" x14ac:dyDescent="0.25">
      <c r="A4380" s="42"/>
      <c r="B4380" s="63"/>
      <c r="C4380" s="42"/>
      <c r="D4380" s="42"/>
    </row>
    <row r="4381" spans="1:4" x14ac:dyDescent="0.25">
      <c r="A4381" s="42"/>
      <c r="B4381" s="63"/>
      <c r="C4381" s="42"/>
      <c r="D4381" s="42"/>
    </row>
    <row r="4382" spans="1:4" x14ac:dyDescent="0.25">
      <c r="A4382" s="42"/>
      <c r="B4382" s="63"/>
      <c r="C4382" s="42"/>
      <c r="D4382" s="42"/>
    </row>
    <row r="4383" spans="1:4" x14ac:dyDescent="0.25">
      <c r="A4383" s="42"/>
      <c r="B4383" s="63"/>
      <c r="C4383" s="42"/>
      <c r="D4383" s="42"/>
    </row>
    <row r="4384" spans="1:4" x14ac:dyDescent="0.25">
      <c r="A4384" s="42"/>
      <c r="B4384" s="63"/>
      <c r="C4384" s="42"/>
      <c r="D4384" s="42"/>
    </row>
    <row r="4385" spans="1:4" x14ac:dyDescent="0.25">
      <c r="A4385" s="42"/>
      <c r="B4385" s="63"/>
      <c r="C4385" s="42"/>
      <c r="D4385" s="42"/>
    </row>
    <row r="4386" spans="1:4" x14ac:dyDescent="0.25">
      <c r="A4386" s="42"/>
      <c r="B4386" s="63"/>
      <c r="C4386" s="42"/>
      <c r="D4386" s="42"/>
    </row>
    <row r="4387" spans="1:4" x14ac:dyDescent="0.25">
      <c r="A4387" s="42"/>
      <c r="B4387" s="63"/>
      <c r="C4387" s="42"/>
      <c r="D4387" s="42"/>
    </row>
    <row r="4388" spans="1:4" x14ac:dyDescent="0.25">
      <c r="A4388" s="42"/>
      <c r="B4388" s="63"/>
      <c r="C4388" s="42"/>
      <c r="D4388" s="42"/>
    </row>
    <row r="4389" spans="1:4" x14ac:dyDescent="0.25">
      <c r="A4389" s="42"/>
      <c r="B4389" s="63"/>
      <c r="C4389" s="42"/>
      <c r="D4389" s="42"/>
    </row>
    <row r="4390" spans="1:4" x14ac:dyDescent="0.25">
      <c r="A4390" s="42"/>
      <c r="B4390" s="63"/>
      <c r="C4390" s="42"/>
      <c r="D4390" s="42"/>
    </row>
    <row r="4391" spans="1:4" x14ac:dyDescent="0.25">
      <c r="A4391" s="42"/>
      <c r="B4391" s="63"/>
      <c r="C4391" s="42"/>
      <c r="D4391" s="42"/>
    </row>
    <row r="4392" spans="1:4" x14ac:dyDescent="0.25">
      <c r="A4392" s="42"/>
      <c r="B4392" s="63"/>
      <c r="C4392" s="42"/>
      <c r="D4392" s="42"/>
    </row>
    <row r="4393" spans="1:4" x14ac:dyDescent="0.25">
      <c r="A4393" s="42"/>
      <c r="B4393" s="63"/>
      <c r="C4393" s="42"/>
      <c r="D4393" s="42"/>
    </row>
    <row r="4394" spans="1:4" x14ac:dyDescent="0.25">
      <c r="A4394" s="42"/>
      <c r="B4394" s="63"/>
      <c r="C4394" s="42"/>
      <c r="D4394" s="42"/>
    </row>
    <row r="4395" spans="1:4" x14ac:dyDescent="0.25">
      <c r="A4395" s="42"/>
      <c r="B4395" s="63"/>
      <c r="C4395" s="42"/>
      <c r="D4395" s="42"/>
    </row>
    <row r="4396" spans="1:4" x14ac:dyDescent="0.25">
      <c r="A4396" s="42"/>
      <c r="B4396" s="63"/>
      <c r="C4396" s="42"/>
      <c r="D4396" s="42"/>
    </row>
    <row r="4397" spans="1:4" x14ac:dyDescent="0.25">
      <c r="A4397" s="42"/>
      <c r="B4397" s="63"/>
      <c r="C4397" s="42"/>
      <c r="D4397" s="42"/>
    </row>
    <row r="4398" spans="1:4" x14ac:dyDescent="0.25">
      <c r="A4398" s="42"/>
      <c r="B4398" s="63"/>
      <c r="C4398" s="42"/>
      <c r="D4398" s="42"/>
    </row>
    <row r="4399" spans="1:4" x14ac:dyDescent="0.25">
      <c r="A4399" s="42"/>
      <c r="B4399" s="63"/>
      <c r="C4399" s="42"/>
      <c r="D4399" s="42"/>
    </row>
    <row r="4400" spans="1:4" x14ac:dyDescent="0.25">
      <c r="A4400" s="42"/>
      <c r="B4400" s="63"/>
      <c r="C4400" s="42"/>
      <c r="D4400" s="42"/>
    </row>
    <row r="4401" spans="1:4" x14ac:dyDescent="0.25">
      <c r="A4401" s="42"/>
      <c r="B4401" s="63"/>
      <c r="C4401" s="42"/>
      <c r="D4401" s="42"/>
    </row>
    <row r="4402" spans="1:4" x14ac:dyDescent="0.25">
      <c r="A4402" s="42"/>
      <c r="B4402" s="63"/>
      <c r="C4402" s="42"/>
      <c r="D4402" s="42"/>
    </row>
    <row r="4403" spans="1:4" x14ac:dyDescent="0.25">
      <c r="A4403" s="42"/>
      <c r="B4403" s="63"/>
      <c r="C4403" s="42"/>
      <c r="D4403" s="42"/>
    </row>
    <row r="4404" spans="1:4" x14ac:dyDescent="0.25">
      <c r="A4404" s="42"/>
      <c r="B4404" s="63"/>
      <c r="C4404" s="42"/>
      <c r="D4404" s="42"/>
    </row>
    <row r="4405" spans="1:4" x14ac:dyDescent="0.25">
      <c r="A4405" s="42"/>
      <c r="B4405" s="63"/>
      <c r="C4405" s="42"/>
      <c r="D4405" s="42"/>
    </row>
    <row r="4406" spans="1:4" x14ac:dyDescent="0.25">
      <c r="A4406" s="42"/>
      <c r="B4406" s="63"/>
      <c r="C4406" s="42"/>
      <c r="D4406" s="42"/>
    </row>
    <row r="4407" spans="1:4" x14ac:dyDescent="0.25">
      <c r="A4407" s="42"/>
      <c r="B4407" s="63"/>
      <c r="C4407" s="42"/>
      <c r="D4407" s="42"/>
    </row>
    <row r="4408" spans="1:4" x14ac:dyDescent="0.25">
      <c r="A4408" s="42"/>
      <c r="B4408" s="63"/>
      <c r="C4408" s="42"/>
      <c r="D4408" s="42"/>
    </row>
    <row r="4409" spans="1:4" x14ac:dyDescent="0.25">
      <c r="A4409" s="42"/>
      <c r="B4409" s="63"/>
      <c r="C4409" s="42"/>
      <c r="D4409" s="42"/>
    </row>
    <row r="4410" spans="1:4" x14ac:dyDescent="0.25">
      <c r="A4410" s="42"/>
      <c r="B4410" s="63"/>
      <c r="C4410" s="42"/>
      <c r="D4410" s="42"/>
    </row>
    <row r="4411" spans="1:4" x14ac:dyDescent="0.25">
      <c r="A4411" s="42"/>
      <c r="B4411" s="63"/>
      <c r="C4411" s="42"/>
      <c r="D4411" s="42"/>
    </row>
    <row r="4412" spans="1:4" x14ac:dyDescent="0.25">
      <c r="A4412" s="42"/>
      <c r="B4412" s="63"/>
      <c r="C4412" s="42"/>
      <c r="D4412" s="42"/>
    </row>
    <row r="4413" spans="1:4" x14ac:dyDescent="0.25">
      <c r="A4413" s="42"/>
      <c r="B4413" s="63"/>
      <c r="C4413" s="42"/>
      <c r="D4413" s="42"/>
    </row>
    <row r="4414" spans="1:4" x14ac:dyDescent="0.25">
      <c r="A4414" s="42"/>
      <c r="B4414" s="63"/>
      <c r="C4414" s="42"/>
      <c r="D4414" s="42"/>
    </row>
    <row r="4415" spans="1:4" x14ac:dyDescent="0.25">
      <c r="A4415" s="42"/>
      <c r="B4415" s="63"/>
      <c r="C4415" s="42"/>
      <c r="D4415" s="42"/>
    </row>
    <row r="4416" spans="1:4" x14ac:dyDescent="0.25">
      <c r="A4416" s="42"/>
      <c r="B4416" s="63"/>
      <c r="C4416" s="42"/>
      <c r="D4416" s="42"/>
    </row>
    <row r="4417" spans="1:4" x14ac:dyDescent="0.25">
      <c r="A4417" s="42"/>
      <c r="B4417" s="63"/>
      <c r="C4417" s="42"/>
      <c r="D4417" s="42"/>
    </row>
    <row r="4418" spans="1:4" x14ac:dyDescent="0.25">
      <c r="A4418" s="42"/>
      <c r="B4418" s="63"/>
      <c r="C4418" s="42"/>
      <c r="D4418" s="42"/>
    </row>
    <row r="4419" spans="1:4" x14ac:dyDescent="0.25">
      <c r="A4419" s="42"/>
      <c r="B4419" s="63"/>
      <c r="C4419" s="42"/>
      <c r="D4419" s="42"/>
    </row>
    <row r="4420" spans="1:4" x14ac:dyDescent="0.25">
      <c r="A4420" s="42"/>
      <c r="B4420" s="63"/>
      <c r="C4420" s="42"/>
      <c r="D4420" s="42"/>
    </row>
    <row r="4421" spans="1:4" x14ac:dyDescent="0.25">
      <c r="A4421" s="42"/>
      <c r="B4421" s="63"/>
      <c r="C4421" s="42"/>
      <c r="D4421" s="42"/>
    </row>
    <row r="4422" spans="1:4" x14ac:dyDescent="0.25">
      <c r="A4422" s="42"/>
      <c r="B4422" s="63"/>
      <c r="C4422" s="42"/>
      <c r="D4422" s="42"/>
    </row>
    <row r="4423" spans="1:4" x14ac:dyDescent="0.25">
      <c r="A4423" s="42"/>
      <c r="B4423" s="63"/>
      <c r="C4423" s="42"/>
      <c r="D4423" s="42"/>
    </row>
    <row r="4424" spans="1:4" x14ac:dyDescent="0.25">
      <c r="A4424" s="42"/>
      <c r="B4424" s="63"/>
      <c r="C4424" s="42"/>
      <c r="D4424" s="42"/>
    </row>
    <row r="4425" spans="1:4" x14ac:dyDescent="0.25">
      <c r="A4425" s="42"/>
      <c r="B4425" s="63"/>
      <c r="C4425" s="42"/>
      <c r="D4425" s="42"/>
    </row>
    <row r="4426" spans="1:4" x14ac:dyDescent="0.25">
      <c r="A4426" s="42"/>
      <c r="B4426" s="63"/>
      <c r="C4426" s="42"/>
      <c r="D4426" s="42"/>
    </row>
    <row r="4427" spans="1:4" x14ac:dyDescent="0.25">
      <c r="A4427" s="42"/>
      <c r="B4427" s="63"/>
      <c r="C4427" s="42"/>
      <c r="D4427" s="42"/>
    </row>
    <row r="4428" spans="1:4" x14ac:dyDescent="0.25">
      <c r="A4428" s="42"/>
      <c r="B4428" s="63"/>
      <c r="C4428" s="42"/>
      <c r="D4428" s="42"/>
    </row>
    <row r="4429" spans="1:4" x14ac:dyDescent="0.25">
      <c r="A4429" s="42"/>
      <c r="B4429" s="63"/>
      <c r="C4429" s="42"/>
      <c r="D4429" s="42"/>
    </row>
    <row r="4430" spans="1:4" x14ac:dyDescent="0.25">
      <c r="A4430" s="42"/>
      <c r="B4430" s="63"/>
      <c r="C4430" s="42"/>
      <c r="D4430" s="42"/>
    </row>
    <row r="4431" spans="1:4" x14ac:dyDescent="0.25">
      <c r="A4431" s="42"/>
      <c r="B4431" s="63"/>
      <c r="C4431" s="42"/>
      <c r="D4431" s="42"/>
    </row>
    <row r="4432" spans="1:4" x14ac:dyDescent="0.25">
      <c r="A4432" s="42"/>
      <c r="B4432" s="63"/>
      <c r="C4432" s="42"/>
      <c r="D4432" s="42"/>
    </row>
    <row r="4433" spans="1:4" x14ac:dyDescent="0.25">
      <c r="A4433" s="42"/>
      <c r="B4433" s="63"/>
      <c r="C4433" s="42"/>
      <c r="D4433" s="42"/>
    </row>
    <row r="4434" spans="1:4" x14ac:dyDescent="0.25">
      <c r="A4434" s="42"/>
      <c r="B4434" s="63"/>
      <c r="C4434" s="42"/>
      <c r="D4434" s="42"/>
    </row>
    <row r="4435" spans="1:4" x14ac:dyDescent="0.25">
      <c r="A4435" s="42"/>
      <c r="B4435" s="63"/>
      <c r="C4435" s="42"/>
      <c r="D4435" s="42"/>
    </row>
    <row r="4436" spans="1:4" x14ac:dyDescent="0.25">
      <c r="A4436" s="42"/>
      <c r="B4436" s="63"/>
      <c r="C4436" s="42"/>
      <c r="D4436" s="42"/>
    </row>
    <row r="4437" spans="1:4" x14ac:dyDescent="0.25">
      <c r="A4437" s="42"/>
      <c r="B4437" s="63"/>
      <c r="C4437" s="42"/>
      <c r="D4437" s="42"/>
    </row>
    <row r="4438" spans="1:4" x14ac:dyDescent="0.25">
      <c r="A4438" s="42"/>
      <c r="B4438" s="63"/>
      <c r="C4438" s="42"/>
      <c r="D4438" s="42"/>
    </row>
    <row r="4439" spans="1:4" x14ac:dyDescent="0.25">
      <c r="A4439" s="42"/>
      <c r="B4439" s="63"/>
      <c r="C4439" s="42"/>
      <c r="D4439" s="42"/>
    </row>
    <row r="4440" spans="1:4" x14ac:dyDescent="0.25">
      <c r="A4440" s="42"/>
      <c r="B4440" s="63"/>
      <c r="C4440" s="42"/>
      <c r="D4440" s="42"/>
    </row>
    <row r="4441" spans="1:4" x14ac:dyDescent="0.25">
      <c r="A4441" s="42"/>
      <c r="B4441" s="63"/>
      <c r="C4441" s="42"/>
      <c r="D4441" s="42"/>
    </row>
    <row r="4442" spans="1:4" x14ac:dyDescent="0.25">
      <c r="A4442" s="42"/>
      <c r="B4442" s="63"/>
      <c r="C4442" s="42"/>
      <c r="D4442" s="42"/>
    </row>
    <row r="4443" spans="1:4" x14ac:dyDescent="0.25">
      <c r="A4443" s="42"/>
      <c r="B4443" s="63"/>
      <c r="C4443" s="42"/>
      <c r="D4443" s="42"/>
    </row>
    <row r="4444" spans="1:4" x14ac:dyDescent="0.25">
      <c r="A4444" s="42"/>
      <c r="B4444" s="63"/>
      <c r="C4444" s="42"/>
      <c r="D4444" s="42"/>
    </row>
    <row r="4445" spans="1:4" x14ac:dyDescent="0.25">
      <c r="A4445" s="42"/>
      <c r="B4445" s="63"/>
      <c r="C4445" s="42"/>
      <c r="D4445" s="42"/>
    </row>
    <row r="4446" spans="1:4" x14ac:dyDescent="0.25">
      <c r="A4446" s="42"/>
      <c r="B4446" s="63"/>
      <c r="C4446" s="42"/>
      <c r="D4446" s="42"/>
    </row>
    <row r="4447" spans="1:4" x14ac:dyDescent="0.25">
      <c r="A4447" s="42"/>
      <c r="B4447" s="63"/>
      <c r="C4447" s="42"/>
      <c r="D4447" s="42"/>
    </row>
    <row r="4448" spans="1:4" x14ac:dyDescent="0.25">
      <c r="A4448" s="42"/>
      <c r="B4448" s="63"/>
      <c r="C4448" s="42"/>
      <c r="D4448" s="42"/>
    </row>
    <row r="4449" spans="1:4" x14ac:dyDescent="0.25">
      <c r="A4449" s="42"/>
      <c r="B4449" s="63"/>
      <c r="C4449" s="42"/>
      <c r="D4449" s="42"/>
    </row>
    <row r="4450" spans="1:4" x14ac:dyDescent="0.25">
      <c r="A4450" s="42"/>
      <c r="B4450" s="63"/>
      <c r="C4450" s="42"/>
      <c r="D4450" s="42"/>
    </row>
    <row r="4451" spans="1:4" x14ac:dyDescent="0.25">
      <c r="A4451" s="42"/>
      <c r="B4451" s="63"/>
      <c r="C4451" s="42"/>
      <c r="D4451" s="42"/>
    </row>
    <row r="4452" spans="1:4" x14ac:dyDescent="0.25">
      <c r="A4452" s="42"/>
      <c r="B4452" s="63"/>
      <c r="C4452" s="42"/>
      <c r="D4452" s="42"/>
    </row>
    <row r="4453" spans="1:4" x14ac:dyDescent="0.25">
      <c r="A4453" s="42"/>
      <c r="B4453" s="63"/>
      <c r="C4453" s="42"/>
      <c r="D4453" s="42"/>
    </row>
    <row r="4454" spans="1:4" x14ac:dyDescent="0.25">
      <c r="A4454" s="42"/>
      <c r="B4454" s="63"/>
      <c r="C4454" s="42"/>
      <c r="D4454" s="42"/>
    </row>
    <row r="4455" spans="1:4" x14ac:dyDescent="0.25">
      <c r="A4455" s="42"/>
      <c r="B4455" s="63"/>
      <c r="C4455" s="42"/>
      <c r="D4455" s="42"/>
    </row>
    <row r="4456" spans="1:4" x14ac:dyDescent="0.25">
      <c r="A4456" s="42"/>
      <c r="B4456" s="63"/>
      <c r="C4456" s="42"/>
      <c r="D4456" s="42"/>
    </row>
    <row r="4457" spans="1:4" x14ac:dyDescent="0.25">
      <c r="A4457" s="42"/>
      <c r="B4457" s="63"/>
      <c r="C4457" s="42"/>
      <c r="D4457" s="42"/>
    </row>
    <row r="4458" spans="1:4" x14ac:dyDescent="0.25">
      <c r="A4458" s="42"/>
      <c r="B4458" s="63"/>
      <c r="C4458" s="42"/>
      <c r="D4458" s="42"/>
    </row>
    <row r="4459" spans="1:4" x14ac:dyDescent="0.25">
      <c r="A4459" s="42"/>
      <c r="B4459" s="63"/>
      <c r="C4459" s="42"/>
      <c r="D4459" s="42"/>
    </row>
    <row r="4460" spans="1:4" x14ac:dyDescent="0.25">
      <c r="A4460" s="42"/>
      <c r="B4460" s="63"/>
      <c r="C4460" s="42"/>
      <c r="D4460" s="42"/>
    </row>
    <row r="4461" spans="1:4" x14ac:dyDescent="0.25">
      <c r="A4461" s="42"/>
      <c r="B4461" s="63"/>
      <c r="C4461" s="42"/>
      <c r="D4461" s="42"/>
    </row>
    <row r="4462" spans="1:4" x14ac:dyDescent="0.25">
      <c r="A4462" s="42"/>
      <c r="B4462" s="63"/>
      <c r="C4462" s="42"/>
      <c r="D4462" s="42"/>
    </row>
    <row r="4463" spans="1:4" x14ac:dyDescent="0.25">
      <c r="A4463" s="42"/>
      <c r="B4463" s="63"/>
      <c r="C4463" s="42"/>
      <c r="D4463" s="42"/>
    </row>
    <row r="4464" spans="1:4" x14ac:dyDescent="0.25">
      <c r="A4464" s="42"/>
      <c r="B4464" s="63"/>
      <c r="C4464" s="42"/>
      <c r="D4464" s="42"/>
    </row>
    <row r="4465" spans="1:4" x14ac:dyDescent="0.25">
      <c r="A4465" s="42"/>
      <c r="B4465" s="63"/>
      <c r="C4465" s="42"/>
      <c r="D4465" s="42"/>
    </row>
    <row r="4466" spans="1:4" x14ac:dyDescent="0.25">
      <c r="A4466" s="42"/>
      <c r="B4466" s="63"/>
      <c r="C4466" s="42"/>
      <c r="D4466" s="42"/>
    </row>
    <row r="4467" spans="1:4" x14ac:dyDescent="0.25">
      <c r="A4467" s="42"/>
      <c r="B4467" s="63"/>
      <c r="C4467" s="42"/>
      <c r="D4467" s="42"/>
    </row>
    <row r="4468" spans="1:4" x14ac:dyDescent="0.25">
      <c r="A4468" s="42"/>
      <c r="B4468" s="63"/>
      <c r="C4468" s="42"/>
      <c r="D4468" s="42"/>
    </row>
    <row r="4469" spans="1:4" x14ac:dyDescent="0.25">
      <c r="A4469" s="42"/>
      <c r="B4469" s="63"/>
      <c r="C4469" s="42"/>
      <c r="D4469" s="42"/>
    </row>
    <row r="4470" spans="1:4" x14ac:dyDescent="0.25">
      <c r="A4470" s="42"/>
      <c r="B4470" s="63"/>
      <c r="C4470" s="42"/>
      <c r="D4470" s="42"/>
    </row>
    <row r="4471" spans="1:4" x14ac:dyDescent="0.25">
      <c r="A4471" s="42"/>
      <c r="B4471" s="63"/>
      <c r="C4471" s="42"/>
      <c r="D4471" s="42"/>
    </row>
    <row r="4472" spans="1:4" x14ac:dyDescent="0.25">
      <c r="A4472" s="42"/>
      <c r="B4472" s="63"/>
      <c r="C4472" s="42"/>
      <c r="D4472" s="42"/>
    </row>
    <row r="4473" spans="1:4" x14ac:dyDescent="0.25">
      <c r="A4473" s="42"/>
      <c r="B4473" s="63"/>
      <c r="C4473" s="42"/>
      <c r="D4473" s="42"/>
    </row>
    <row r="4474" spans="1:4" x14ac:dyDescent="0.25">
      <c r="A4474" s="42"/>
      <c r="B4474" s="63"/>
      <c r="C4474" s="42"/>
      <c r="D4474" s="42"/>
    </row>
    <row r="4475" spans="1:4" x14ac:dyDescent="0.25">
      <c r="A4475" s="42"/>
      <c r="B4475" s="63"/>
      <c r="C4475" s="42"/>
      <c r="D4475" s="42"/>
    </row>
    <row r="4476" spans="1:4" x14ac:dyDescent="0.25">
      <c r="A4476" s="42"/>
      <c r="B4476" s="63"/>
      <c r="C4476" s="42"/>
      <c r="D4476" s="42"/>
    </row>
    <row r="4477" spans="1:4" x14ac:dyDescent="0.25">
      <c r="A4477" s="42"/>
      <c r="B4477" s="63"/>
      <c r="C4477" s="42"/>
      <c r="D4477" s="42"/>
    </row>
    <row r="4478" spans="1:4" x14ac:dyDescent="0.25">
      <c r="A4478" s="42"/>
      <c r="B4478" s="63"/>
      <c r="C4478" s="42"/>
      <c r="D4478" s="42"/>
    </row>
    <row r="4479" spans="1:4" x14ac:dyDescent="0.25">
      <c r="A4479" s="42"/>
      <c r="B4479" s="63"/>
      <c r="C4479" s="42"/>
      <c r="D4479" s="42"/>
    </row>
    <row r="4480" spans="1:4" x14ac:dyDescent="0.25">
      <c r="A4480" s="42"/>
      <c r="B4480" s="63"/>
      <c r="C4480" s="42"/>
      <c r="D4480" s="42"/>
    </row>
    <row r="4481" spans="1:4" x14ac:dyDescent="0.25">
      <c r="A4481" s="42"/>
      <c r="B4481" s="63"/>
      <c r="C4481" s="42"/>
      <c r="D4481" s="42"/>
    </row>
    <row r="4482" spans="1:4" x14ac:dyDescent="0.25">
      <c r="A4482" s="42"/>
      <c r="B4482" s="63"/>
      <c r="C4482" s="42"/>
      <c r="D4482" s="42"/>
    </row>
    <row r="4483" spans="1:4" x14ac:dyDescent="0.25">
      <c r="A4483" s="42"/>
      <c r="B4483" s="63"/>
      <c r="C4483" s="42"/>
      <c r="D4483" s="42"/>
    </row>
    <row r="4484" spans="1:4" x14ac:dyDescent="0.25">
      <c r="A4484" s="42"/>
      <c r="B4484" s="63"/>
      <c r="C4484" s="42"/>
      <c r="D4484" s="42"/>
    </row>
    <row r="4485" spans="1:4" x14ac:dyDescent="0.25">
      <c r="A4485" s="42"/>
      <c r="B4485" s="63"/>
      <c r="C4485" s="42"/>
      <c r="D4485" s="42"/>
    </row>
    <row r="4486" spans="1:4" x14ac:dyDescent="0.25">
      <c r="A4486" s="42"/>
      <c r="B4486" s="63"/>
      <c r="C4486" s="42"/>
      <c r="D4486" s="42"/>
    </row>
    <row r="4487" spans="1:4" x14ac:dyDescent="0.25">
      <c r="A4487" s="42"/>
      <c r="B4487" s="63"/>
      <c r="C4487" s="42"/>
      <c r="D4487" s="42"/>
    </row>
    <row r="4488" spans="1:4" x14ac:dyDescent="0.25">
      <c r="A4488" s="42"/>
      <c r="B4488" s="63"/>
      <c r="C4488" s="42"/>
      <c r="D4488" s="42"/>
    </row>
    <row r="4489" spans="1:4" x14ac:dyDescent="0.25">
      <c r="A4489" s="42"/>
      <c r="B4489" s="63"/>
      <c r="C4489" s="42"/>
      <c r="D4489" s="42"/>
    </row>
    <row r="4490" spans="1:4" x14ac:dyDescent="0.25">
      <c r="A4490" s="42"/>
      <c r="B4490" s="63"/>
      <c r="C4490" s="42"/>
      <c r="D4490" s="42"/>
    </row>
    <row r="4491" spans="1:4" x14ac:dyDescent="0.25">
      <c r="A4491" s="42"/>
      <c r="B4491" s="63"/>
      <c r="C4491" s="42"/>
      <c r="D4491" s="42"/>
    </row>
    <row r="4492" spans="1:4" x14ac:dyDescent="0.25">
      <c r="A4492" s="42"/>
      <c r="B4492" s="63"/>
      <c r="C4492" s="42"/>
      <c r="D4492" s="42"/>
    </row>
    <row r="4493" spans="1:4" x14ac:dyDescent="0.25">
      <c r="A4493" s="42"/>
      <c r="B4493" s="63"/>
      <c r="C4493" s="42"/>
      <c r="D4493" s="42"/>
    </row>
    <row r="4494" spans="1:4" x14ac:dyDescent="0.25">
      <c r="A4494" s="42"/>
      <c r="B4494" s="63"/>
      <c r="C4494" s="42"/>
      <c r="D4494" s="42"/>
    </row>
    <row r="4495" spans="1:4" x14ac:dyDescent="0.25">
      <c r="A4495" s="42"/>
      <c r="B4495" s="63"/>
      <c r="C4495" s="42"/>
      <c r="D4495" s="42"/>
    </row>
    <row r="4496" spans="1:4" x14ac:dyDescent="0.25">
      <c r="A4496" s="42"/>
      <c r="B4496" s="63"/>
      <c r="C4496" s="42"/>
      <c r="D4496" s="42"/>
    </row>
    <row r="4497" spans="1:4" x14ac:dyDescent="0.25">
      <c r="A4497" s="42"/>
      <c r="B4497" s="63"/>
      <c r="C4497" s="42"/>
      <c r="D4497" s="42"/>
    </row>
    <row r="4498" spans="1:4" x14ac:dyDescent="0.25">
      <c r="A4498" s="42"/>
      <c r="B4498" s="63"/>
      <c r="C4498" s="42"/>
      <c r="D4498" s="42"/>
    </row>
    <row r="4499" spans="1:4" x14ac:dyDescent="0.25">
      <c r="A4499" s="42"/>
      <c r="B4499" s="63"/>
      <c r="C4499" s="42"/>
      <c r="D4499" s="42"/>
    </row>
    <row r="4500" spans="1:4" x14ac:dyDescent="0.25">
      <c r="A4500" s="42"/>
      <c r="B4500" s="63"/>
      <c r="C4500" s="42"/>
      <c r="D4500" s="42"/>
    </row>
    <row r="4501" spans="1:4" x14ac:dyDescent="0.25">
      <c r="A4501" s="42"/>
      <c r="B4501" s="63"/>
      <c r="C4501" s="42"/>
      <c r="D4501" s="42"/>
    </row>
    <row r="4502" spans="1:4" x14ac:dyDescent="0.25">
      <c r="A4502" s="42"/>
      <c r="B4502" s="63"/>
      <c r="C4502" s="42"/>
      <c r="D4502" s="42"/>
    </row>
    <row r="4503" spans="1:4" x14ac:dyDescent="0.25">
      <c r="A4503" s="42"/>
      <c r="B4503" s="63"/>
      <c r="C4503" s="42"/>
      <c r="D4503" s="42"/>
    </row>
    <row r="4504" spans="1:4" x14ac:dyDescent="0.25">
      <c r="A4504" s="42"/>
      <c r="B4504" s="63"/>
      <c r="C4504" s="42"/>
      <c r="D4504" s="42"/>
    </row>
    <row r="4505" spans="1:4" x14ac:dyDescent="0.25">
      <c r="A4505" s="42"/>
      <c r="B4505" s="63"/>
      <c r="C4505" s="42"/>
      <c r="D4505" s="42"/>
    </row>
    <row r="4506" spans="1:4" x14ac:dyDescent="0.25">
      <c r="A4506" s="42"/>
      <c r="B4506" s="63"/>
      <c r="C4506" s="42"/>
      <c r="D4506" s="42"/>
    </row>
    <row r="4507" spans="1:4" x14ac:dyDescent="0.25">
      <c r="A4507" s="42"/>
      <c r="B4507" s="63"/>
      <c r="C4507" s="42"/>
      <c r="D4507" s="42"/>
    </row>
    <row r="4508" spans="1:4" x14ac:dyDescent="0.25">
      <c r="A4508" s="42"/>
      <c r="B4508" s="63"/>
      <c r="C4508" s="42"/>
      <c r="D4508" s="42"/>
    </row>
    <row r="4509" spans="1:4" x14ac:dyDescent="0.25">
      <c r="A4509" s="42"/>
      <c r="B4509" s="63"/>
      <c r="C4509" s="42"/>
      <c r="D4509" s="42"/>
    </row>
    <row r="4510" spans="1:4" x14ac:dyDescent="0.25">
      <c r="A4510" s="42"/>
      <c r="B4510" s="63"/>
      <c r="C4510" s="42"/>
      <c r="D4510" s="42"/>
    </row>
    <row r="4511" spans="1:4" x14ac:dyDescent="0.25">
      <c r="A4511" s="42"/>
      <c r="B4511" s="63"/>
      <c r="C4511" s="42"/>
      <c r="D4511" s="42"/>
    </row>
    <row r="4512" spans="1:4" x14ac:dyDescent="0.25">
      <c r="A4512" s="42"/>
      <c r="B4512" s="63"/>
      <c r="C4512" s="42"/>
      <c r="D4512" s="42"/>
    </row>
    <row r="4513" spans="1:4" x14ac:dyDescent="0.25">
      <c r="A4513" s="42"/>
      <c r="B4513" s="63"/>
      <c r="C4513" s="42"/>
      <c r="D4513" s="42"/>
    </row>
    <row r="4514" spans="1:4" x14ac:dyDescent="0.25">
      <c r="A4514" s="42"/>
      <c r="B4514" s="63"/>
      <c r="C4514" s="42"/>
      <c r="D4514" s="42"/>
    </row>
    <row r="4515" spans="1:4" x14ac:dyDescent="0.25">
      <c r="A4515" s="42"/>
      <c r="B4515" s="63"/>
      <c r="C4515" s="42"/>
      <c r="D4515" s="42"/>
    </row>
    <row r="4516" spans="1:4" x14ac:dyDescent="0.25">
      <c r="A4516" s="42"/>
      <c r="B4516" s="63"/>
      <c r="C4516" s="42"/>
      <c r="D4516" s="42"/>
    </row>
    <row r="4517" spans="1:4" x14ac:dyDescent="0.25">
      <c r="A4517" s="42"/>
      <c r="B4517" s="63"/>
      <c r="C4517" s="42"/>
      <c r="D4517" s="42"/>
    </row>
    <row r="4518" spans="1:4" x14ac:dyDescent="0.25">
      <c r="A4518" s="42"/>
      <c r="B4518" s="63"/>
      <c r="C4518" s="42"/>
      <c r="D4518" s="42"/>
    </row>
    <row r="4519" spans="1:4" x14ac:dyDescent="0.25">
      <c r="A4519" s="42"/>
      <c r="B4519" s="63"/>
      <c r="C4519" s="42"/>
      <c r="D4519" s="42"/>
    </row>
    <row r="4520" spans="1:4" x14ac:dyDescent="0.25">
      <c r="A4520" s="42"/>
      <c r="B4520" s="63"/>
      <c r="C4520" s="42"/>
      <c r="D4520" s="42"/>
    </row>
    <row r="4521" spans="1:4" x14ac:dyDescent="0.25">
      <c r="A4521" s="42"/>
      <c r="B4521" s="63"/>
      <c r="C4521" s="42"/>
      <c r="D4521" s="42"/>
    </row>
    <row r="4522" spans="1:4" x14ac:dyDescent="0.25">
      <c r="A4522" s="42"/>
      <c r="B4522" s="63"/>
      <c r="C4522" s="42"/>
      <c r="D4522" s="42"/>
    </row>
    <row r="4523" spans="1:4" x14ac:dyDescent="0.25">
      <c r="A4523" s="42"/>
      <c r="B4523" s="63"/>
      <c r="C4523" s="42"/>
      <c r="D4523" s="42"/>
    </row>
    <row r="4524" spans="1:4" x14ac:dyDescent="0.25">
      <c r="A4524" s="42"/>
      <c r="B4524" s="63"/>
      <c r="C4524" s="42"/>
      <c r="D4524" s="42"/>
    </row>
    <row r="4525" spans="1:4" x14ac:dyDescent="0.25">
      <c r="A4525" s="42"/>
      <c r="B4525" s="63"/>
      <c r="C4525" s="42"/>
      <c r="D4525" s="42"/>
    </row>
    <row r="4526" spans="1:4" x14ac:dyDescent="0.25">
      <c r="A4526" s="42"/>
      <c r="B4526" s="63"/>
      <c r="C4526" s="42"/>
      <c r="D4526" s="42"/>
    </row>
    <row r="4527" spans="1:4" x14ac:dyDescent="0.25">
      <c r="A4527" s="42"/>
      <c r="B4527" s="63"/>
      <c r="C4527" s="42"/>
      <c r="D4527" s="42"/>
    </row>
    <row r="4528" spans="1:4" x14ac:dyDescent="0.25">
      <c r="A4528" s="42"/>
      <c r="B4528" s="63"/>
      <c r="C4528" s="42"/>
      <c r="D4528" s="42"/>
    </row>
    <row r="4529" spans="1:4" x14ac:dyDescent="0.25">
      <c r="A4529" s="42"/>
      <c r="B4529" s="63"/>
      <c r="C4529" s="42"/>
      <c r="D4529" s="42"/>
    </row>
    <row r="4530" spans="1:4" x14ac:dyDescent="0.25">
      <c r="A4530" s="42"/>
      <c r="B4530" s="63"/>
      <c r="C4530" s="42"/>
      <c r="D4530" s="42"/>
    </row>
    <row r="4531" spans="1:4" x14ac:dyDescent="0.25">
      <c r="A4531" s="42"/>
      <c r="B4531" s="63"/>
      <c r="C4531" s="42"/>
      <c r="D4531" s="42"/>
    </row>
    <row r="4532" spans="1:4" x14ac:dyDescent="0.25">
      <c r="A4532" s="42"/>
      <c r="B4532" s="63"/>
      <c r="C4532" s="42"/>
      <c r="D4532" s="42"/>
    </row>
    <row r="4533" spans="1:4" x14ac:dyDescent="0.25">
      <c r="A4533" s="42"/>
      <c r="B4533" s="63"/>
      <c r="C4533" s="42"/>
      <c r="D4533" s="42"/>
    </row>
    <row r="4534" spans="1:4" x14ac:dyDescent="0.25">
      <c r="A4534" s="42"/>
      <c r="B4534" s="63"/>
      <c r="C4534" s="42"/>
      <c r="D4534" s="42"/>
    </row>
    <row r="4535" spans="1:4" x14ac:dyDescent="0.25">
      <c r="A4535" s="42"/>
      <c r="B4535" s="63"/>
      <c r="C4535" s="42"/>
      <c r="D4535" s="42"/>
    </row>
    <row r="4536" spans="1:4" x14ac:dyDescent="0.25">
      <c r="A4536" s="42"/>
      <c r="B4536" s="63"/>
      <c r="C4536" s="42"/>
      <c r="D4536" s="42"/>
    </row>
    <row r="4537" spans="1:4" x14ac:dyDescent="0.25">
      <c r="A4537" s="42"/>
      <c r="B4537" s="63"/>
      <c r="C4537" s="42"/>
      <c r="D4537" s="42"/>
    </row>
    <row r="4538" spans="1:4" x14ac:dyDescent="0.25">
      <c r="A4538" s="42"/>
      <c r="B4538" s="63"/>
      <c r="C4538" s="42"/>
      <c r="D4538" s="42"/>
    </row>
    <row r="4539" spans="1:4" x14ac:dyDescent="0.25">
      <c r="A4539" s="42"/>
      <c r="B4539" s="63"/>
      <c r="C4539" s="42"/>
      <c r="D4539" s="42"/>
    </row>
    <row r="4540" spans="1:4" x14ac:dyDescent="0.25">
      <c r="A4540" s="42"/>
      <c r="B4540" s="63"/>
      <c r="C4540" s="42"/>
      <c r="D4540" s="42"/>
    </row>
    <row r="4541" spans="1:4" x14ac:dyDescent="0.25">
      <c r="A4541" s="42"/>
      <c r="B4541" s="63"/>
      <c r="C4541" s="42"/>
      <c r="D4541" s="42"/>
    </row>
    <row r="4542" spans="1:4" x14ac:dyDescent="0.25">
      <c r="A4542" s="42"/>
      <c r="B4542" s="63"/>
      <c r="C4542" s="42"/>
      <c r="D4542" s="42"/>
    </row>
    <row r="4543" spans="1:4" x14ac:dyDescent="0.25">
      <c r="A4543" s="42"/>
      <c r="B4543" s="63"/>
      <c r="C4543" s="42"/>
      <c r="D4543" s="42"/>
    </row>
    <row r="4544" spans="1:4" x14ac:dyDescent="0.25">
      <c r="A4544" s="42"/>
      <c r="B4544" s="63"/>
      <c r="C4544" s="42"/>
      <c r="D4544" s="42"/>
    </row>
    <row r="4545" spans="1:4" x14ac:dyDescent="0.25">
      <c r="A4545" s="42"/>
      <c r="B4545" s="63"/>
      <c r="C4545" s="42"/>
      <c r="D4545" s="42"/>
    </row>
    <row r="4546" spans="1:4" x14ac:dyDescent="0.25">
      <c r="A4546" s="42"/>
      <c r="B4546" s="63"/>
      <c r="C4546" s="42"/>
      <c r="D4546" s="42"/>
    </row>
    <row r="4547" spans="1:4" x14ac:dyDescent="0.25">
      <c r="A4547" s="42"/>
      <c r="B4547" s="63"/>
      <c r="C4547" s="42"/>
      <c r="D4547" s="42"/>
    </row>
    <row r="4548" spans="1:4" x14ac:dyDescent="0.25">
      <c r="A4548" s="42"/>
      <c r="B4548" s="63"/>
      <c r="C4548" s="42"/>
      <c r="D4548" s="42"/>
    </row>
    <row r="4549" spans="1:4" x14ac:dyDescent="0.25">
      <c r="A4549" s="42"/>
      <c r="B4549" s="63"/>
      <c r="C4549" s="42"/>
      <c r="D4549" s="42"/>
    </row>
    <row r="4550" spans="1:4" x14ac:dyDescent="0.25">
      <c r="A4550" s="42"/>
      <c r="B4550" s="63"/>
      <c r="C4550" s="42"/>
      <c r="D4550" s="42"/>
    </row>
    <row r="4551" spans="1:4" x14ac:dyDescent="0.25">
      <c r="A4551" s="42"/>
      <c r="B4551" s="63"/>
      <c r="C4551" s="42"/>
      <c r="D4551" s="42"/>
    </row>
    <row r="4552" spans="1:4" x14ac:dyDescent="0.25">
      <c r="A4552" s="42"/>
      <c r="B4552" s="63"/>
      <c r="C4552" s="42"/>
      <c r="D4552" s="42"/>
    </row>
    <row r="4553" spans="1:4" x14ac:dyDescent="0.25">
      <c r="A4553" s="42"/>
      <c r="B4553" s="63"/>
      <c r="C4553" s="42"/>
      <c r="D4553" s="42"/>
    </row>
    <row r="4554" spans="1:4" x14ac:dyDescent="0.25">
      <c r="A4554" s="42"/>
      <c r="B4554" s="63"/>
      <c r="C4554" s="42"/>
      <c r="D4554" s="42"/>
    </row>
    <row r="4555" spans="1:4" x14ac:dyDescent="0.25">
      <c r="A4555" s="42"/>
      <c r="B4555" s="63"/>
      <c r="C4555" s="42"/>
      <c r="D4555" s="42"/>
    </row>
    <row r="4556" spans="1:4" x14ac:dyDescent="0.25">
      <c r="A4556" s="42"/>
      <c r="B4556" s="63"/>
      <c r="C4556" s="42"/>
      <c r="D4556" s="42"/>
    </row>
    <row r="4557" spans="1:4" x14ac:dyDescent="0.25">
      <c r="A4557" s="42"/>
      <c r="B4557" s="63"/>
      <c r="C4557" s="42"/>
      <c r="D4557" s="42"/>
    </row>
    <row r="4558" spans="1:4" x14ac:dyDescent="0.25">
      <c r="A4558" s="42"/>
      <c r="B4558" s="63"/>
      <c r="C4558" s="42"/>
      <c r="D4558" s="42"/>
    </row>
    <row r="4559" spans="1:4" x14ac:dyDescent="0.25">
      <c r="A4559" s="42"/>
      <c r="B4559" s="63"/>
      <c r="C4559" s="42"/>
      <c r="D4559" s="42"/>
    </row>
    <row r="4560" spans="1:4" x14ac:dyDescent="0.25">
      <c r="A4560" s="42"/>
      <c r="B4560" s="63"/>
      <c r="C4560" s="42"/>
      <c r="D4560" s="42"/>
    </row>
    <row r="4561" spans="1:4" x14ac:dyDescent="0.25">
      <c r="A4561" s="42"/>
      <c r="B4561" s="63"/>
      <c r="C4561" s="42"/>
      <c r="D4561" s="42"/>
    </row>
    <row r="4562" spans="1:4" x14ac:dyDescent="0.25">
      <c r="A4562" s="42"/>
      <c r="B4562" s="63"/>
      <c r="C4562" s="42"/>
      <c r="D4562" s="42"/>
    </row>
    <row r="4563" spans="1:4" x14ac:dyDescent="0.25">
      <c r="A4563" s="42"/>
      <c r="B4563" s="63"/>
      <c r="C4563" s="42"/>
      <c r="D4563" s="42"/>
    </row>
    <row r="4564" spans="1:4" x14ac:dyDescent="0.25">
      <c r="A4564" s="42"/>
      <c r="B4564" s="63"/>
      <c r="C4564" s="42"/>
      <c r="D4564" s="42"/>
    </row>
    <row r="4565" spans="1:4" x14ac:dyDescent="0.25">
      <c r="A4565" s="42"/>
      <c r="B4565" s="63"/>
      <c r="C4565" s="42"/>
      <c r="D4565" s="42"/>
    </row>
    <row r="4566" spans="1:4" x14ac:dyDescent="0.25">
      <c r="A4566" s="42"/>
      <c r="B4566" s="63"/>
      <c r="C4566" s="42"/>
      <c r="D4566" s="42"/>
    </row>
    <row r="4567" spans="1:4" x14ac:dyDescent="0.25">
      <c r="A4567" s="42"/>
      <c r="B4567" s="63"/>
      <c r="C4567" s="42"/>
      <c r="D4567" s="42"/>
    </row>
    <row r="4568" spans="1:4" x14ac:dyDescent="0.25">
      <c r="A4568" s="42"/>
      <c r="B4568" s="63"/>
      <c r="C4568" s="42"/>
      <c r="D4568" s="42"/>
    </row>
    <row r="4569" spans="1:4" x14ac:dyDescent="0.25">
      <c r="A4569" s="42"/>
      <c r="B4569" s="63"/>
      <c r="C4569" s="42"/>
      <c r="D4569" s="42"/>
    </row>
    <row r="4570" spans="1:4" x14ac:dyDescent="0.25">
      <c r="A4570" s="42"/>
      <c r="B4570" s="63"/>
      <c r="C4570" s="42"/>
      <c r="D4570" s="42"/>
    </row>
    <row r="4571" spans="1:4" x14ac:dyDescent="0.25">
      <c r="A4571" s="42"/>
      <c r="B4571" s="63"/>
      <c r="C4571" s="42"/>
      <c r="D4571" s="42"/>
    </row>
    <row r="4572" spans="1:4" x14ac:dyDescent="0.25">
      <c r="A4572" s="42"/>
      <c r="B4572" s="63"/>
      <c r="C4572" s="42"/>
      <c r="D4572" s="42"/>
    </row>
    <row r="4573" spans="1:4" x14ac:dyDescent="0.25">
      <c r="A4573" s="42"/>
      <c r="B4573" s="63"/>
      <c r="C4573" s="42"/>
      <c r="D4573" s="42"/>
    </row>
    <row r="4574" spans="1:4" x14ac:dyDescent="0.25">
      <c r="A4574" s="42"/>
      <c r="B4574" s="63"/>
      <c r="C4574" s="42"/>
      <c r="D4574" s="42"/>
    </row>
    <row r="4575" spans="1:4" x14ac:dyDescent="0.25">
      <c r="A4575" s="42"/>
      <c r="B4575" s="63"/>
      <c r="C4575" s="42"/>
      <c r="D4575" s="42"/>
    </row>
    <row r="4576" spans="1:4" x14ac:dyDescent="0.25">
      <c r="A4576" s="42"/>
      <c r="B4576" s="63"/>
      <c r="C4576" s="42"/>
      <c r="D4576" s="42"/>
    </row>
    <row r="4577" spans="1:4" x14ac:dyDescent="0.25">
      <c r="A4577" s="42"/>
      <c r="B4577" s="63"/>
      <c r="C4577" s="42"/>
      <c r="D4577" s="42"/>
    </row>
    <row r="4578" spans="1:4" x14ac:dyDescent="0.25">
      <c r="A4578" s="42"/>
      <c r="B4578" s="63"/>
      <c r="C4578" s="42"/>
      <c r="D4578" s="42"/>
    </row>
    <row r="4579" spans="1:4" x14ac:dyDescent="0.25">
      <c r="A4579" s="42"/>
      <c r="B4579" s="63"/>
      <c r="C4579" s="42"/>
      <c r="D4579" s="42"/>
    </row>
    <row r="4580" spans="1:4" x14ac:dyDescent="0.25">
      <c r="A4580" s="42"/>
      <c r="B4580" s="63"/>
      <c r="C4580" s="42"/>
      <c r="D4580" s="42"/>
    </row>
    <row r="4581" spans="1:4" x14ac:dyDescent="0.25">
      <c r="A4581" s="42"/>
      <c r="B4581" s="63"/>
      <c r="C4581" s="42"/>
      <c r="D4581" s="42"/>
    </row>
    <row r="4582" spans="1:4" x14ac:dyDescent="0.25">
      <c r="A4582" s="42"/>
      <c r="B4582" s="63"/>
      <c r="C4582" s="42"/>
      <c r="D4582" s="42"/>
    </row>
    <row r="4583" spans="1:4" x14ac:dyDescent="0.25">
      <c r="A4583" s="42"/>
      <c r="B4583" s="63"/>
      <c r="C4583" s="42"/>
      <c r="D4583" s="42"/>
    </row>
    <row r="4584" spans="1:4" x14ac:dyDescent="0.25">
      <c r="A4584" s="42"/>
      <c r="B4584" s="63"/>
      <c r="C4584" s="42"/>
      <c r="D4584" s="42"/>
    </row>
    <row r="4585" spans="1:4" x14ac:dyDescent="0.25">
      <c r="A4585" s="42"/>
      <c r="B4585" s="63"/>
      <c r="C4585" s="42"/>
      <c r="D4585" s="42"/>
    </row>
    <row r="4586" spans="1:4" x14ac:dyDescent="0.25">
      <c r="A4586" s="42"/>
      <c r="B4586" s="63"/>
      <c r="C4586" s="42"/>
      <c r="D4586" s="42"/>
    </row>
    <row r="4587" spans="1:4" x14ac:dyDescent="0.25">
      <c r="A4587" s="42"/>
      <c r="B4587" s="63"/>
      <c r="C4587" s="42"/>
      <c r="D4587" s="42"/>
    </row>
    <row r="4588" spans="1:4" x14ac:dyDescent="0.25">
      <c r="A4588" s="42"/>
      <c r="B4588" s="63"/>
      <c r="C4588" s="42"/>
      <c r="D4588" s="42"/>
    </row>
    <row r="4589" spans="1:4" x14ac:dyDescent="0.25">
      <c r="A4589" s="42"/>
      <c r="B4589" s="63"/>
      <c r="C4589" s="42"/>
      <c r="D4589" s="42"/>
    </row>
    <row r="4590" spans="1:4" x14ac:dyDescent="0.25">
      <c r="A4590" s="42"/>
      <c r="B4590" s="63"/>
      <c r="C4590" s="42"/>
      <c r="D4590" s="42"/>
    </row>
    <row r="4591" spans="1:4" x14ac:dyDescent="0.25">
      <c r="A4591" s="42"/>
      <c r="B4591" s="63"/>
      <c r="C4591" s="42"/>
      <c r="D4591" s="42"/>
    </row>
    <row r="4592" spans="1:4" x14ac:dyDescent="0.25">
      <c r="A4592" s="42"/>
      <c r="B4592" s="63"/>
      <c r="C4592" s="42"/>
      <c r="D4592" s="42"/>
    </row>
    <row r="4593" spans="1:4" x14ac:dyDescent="0.25">
      <c r="A4593" s="42"/>
      <c r="B4593" s="63"/>
      <c r="C4593" s="42"/>
      <c r="D4593" s="42"/>
    </row>
    <row r="4594" spans="1:4" x14ac:dyDescent="0.25">
      <c r="A4594" s="42"/>
      <c r="B4594" s="63"/>
      <c r="C4594" s="42"/>
      <c r="D4594" s="42"/>
    </row>
    <row r="4595" spans="1:4" x14ac:dyDescent="0.25">
      <c r="A4595" s="42"/>
      <c r="B4595" s="63"/>
      <c r="C4595" s="42"/>
      <c r="D4595" s="42"/>
    </row>
    <row r="4596" spans="1:4" x14ac:dyDescent="0.25">
      <c r="A4596" s="42"/>
      <c r="B4596" s="63"/>
      <c r="C4596" s="42"/>
      <c r="D4596" s="42"/>
    </row>
    <row r="4597" spans="1:4" x14ac:dyDescent="0.25">
      <c r="A4597" s="42"/>
      <c r="B4597" s="63"/>
      <c r="C4597" s="42"/>
      <c r="D4597" s="42"/>
    </row>
    <row r="4598" spans="1:4" x14ac:dyDescent="0.25">
      <c r="A4598" s="42"/>
      <c r="B4598" s="63"/>
      <c r="C4598" s="42"/>
      <c r="D4598" s="42"/>
    </row>
    <row r="4599" spans="1:4" x14ac:dyDescent="0.25">
      <c r="A4599" s="42"/>
      <c r="B4599" s="63"/>
      <c r="C4599" s="42"/>
      <c r="D4599" s="42"/>
    </row>
    <row r="4600" spans="1:4" x14ac:dyDescent="0.25">
      <c r="A4600" s="42"/>
      <c r="B4600" s="63"/>
      <c r="C4600" s="42"/>
      <c r="D4600" s="42"/>
    </row>
    <row r="4601" spans="1:4" x14ac:dyDescent="0.25">
      <c r="A4601" s="42"/>
      <c r="B4601" s="63"/>
      <c r="C4601" s="42"/>
      <c r="D4601" s="42"/>
    </row>
    <row r="4602" spans="1:4" x14ac:dyDescent="0.25">
      <c r="A4602" s="42"/>
      <c r="B4602" s="63"/>
      <c r="C4602" s="42"/>
      <c r="D4602" s="42"/>
    </row>
    <row r="4603" spans="1:4" x14ac:dyDescent="0.25">
      <c r="A4603" s="42"/>
      <c r="B4603" s="63"/>
      <c r="C4603" s="42"/>
      <c r="D4603" s="42"/>
    </row>
    <row r="4604" spans="1:4" x14ac:dyDescent="0.25">
      <c r="A4604" s="42"/>
      <c r="B4604" s="63"/>
      <c r="C4604" s="42"/>
      <c r="D4604" s="42"/>
    </row>
    <row r="4605" spans="1:4" x14ac:dyDescent="0.25">
      <c r="A4605" s="42"/>
      <c r="B4605" s="63"/>
      <c r="C4605" s="42"/>
      <c r="D4605" s="42"/>
    </row>
    <row r="4606" spans="1:4" x14ac:dyDescent="0.25">
      <c r="A4606" s="42"/>
      <c r="B4606" s="63"/>
      <c r="C4606" s="42"/>
      <c r="D4606" s="42"/>
    </row>
    <row r="4607" spans="1:4" x14ac:dyDescent="0.25">
      <c r="A4607" s="42"/>
      <c r="B4607" s="63"/>
      <c r="C4607" s="42"/>
      <c r="D4607" s="42"/>
    </row>
    <row r="4608" spans="1:4" x14ac:dyDescent="0.25">
      <c r="A4608" s="42"/>
      <c r="B4608" s="63"/>
      <c r="C4608" s="42"/>
      <c r="D4608" s="42"/>
    </row>
    <row r="4609" spans="1:4" x14ac:dyDescent="0.25">
      <c r="A4609" s="42"/>
      <c r="B4609" s="63"/>
      <c r="C4609" s="42"/>
      <c r="D4609" s="42"/>
    </row>
    <row r="4610" spans="1:4" x14ac:dyDescent="0.25">
      <c r="A4610" s="42"/>
      <c r="B4610" s="63"/>
      <c r="C4610" s="42"/>
      <c r="D4610" s="42"/>
    </row>
    <row r="4611" spans="1:4" x14ac:dyDescent="0.25">
      <c r="A4611" s="42"/>
      <c r="B4611" s="63"/>
      <c r="C4611" s="42"/>
      <c r="D4611" s="42"/>
    </row>
    <row r="4612" spans="1:4" x14ac:dyDescent="0.25">
      <c r="A4612" s="42"/>
      <c r="B4612" s="63"/>
      <c r="C4612" s="42"/>
      <c r="D4612" s="42"/>
    </row>
    <row r="4613" spans="1:4" x14ac:dyDescent="0.25">
      <c r="A4613" s="42"/>
      <c r="B4613" s="63"/>
      <c r="C4613" s="42"/>
      <c r="D4613" s="42"/>
    </row>
    <row r="4614" spans="1:4" x14ac:dyDescent="0.25">
      <c r="A4614" s="42"/>
      <c r="B4614" s="63"/>
      <c r="C4614" s="42"/>
      <c r="D4614" s="42"/>
    </row>
    <row r="4615" spans="1:4" x14ac:dyDescent="0.25">
      <c r="A4615" s="42"/>
      <c r="B4615" s="63"/>
      <c r="C4615" s="42"/>
      <c r="D4615" s="42"/>
    </row>
    <row r="4616" spans="1:4" x14ac:dyDescent="0.25">
      <c r="A4616" s="42"/>
      <c r="B4616" s="63"/>
      <c r="C4616" s="42"/>
      <c r="D4616" s="42"/>
    </row>
    <row r="4617" spans="1:4" x14ac:dyDescent="0.25">
      <c r="A4617" s="42"/>
      <c r="B4617" s="63"/>
      <c r="C4617" s="42"/>
      <c r="D4617" s="42"/>
    </row>
    <row r="4618" spans="1:4" x14ac:dyDescent="0.25">
      <c r="A4618" s="42"/>
      <c r="B4618" s="63"/>
      <c r="C4618" s="42"/>
      <c r="D4618" s="42"/>
    </row>
    <row r="4619" spans="1:4" x14ac:dyDescent="0.25">
      <c r="A4619" s="42"/>
      <c r="B4619" s="63"/>
      <c r="C4619" s="42"/>
      <c r="D4619" s="42"/>
    </row>
    <row r="4620" spans="1:4" x14ac:dyDescent="0.25">
      <c r="A4620" s="42"/>
      <c r="B4620" s="63"/>
      <c r="C4620" s="42"/>
      <c r="D4620" s="42"/>
    </row>
    <row r="4621" spans="1:4" x14ac:dyDescent="0.25">
      <c r="A4621" s="42"/>
      <c r="B4621" s="63"/>
      <c r="C4621" s="42"/>
      <c r="D4621" s="42"/>
    </row>
    <row r="4622" spans="1:4" x14ac:dyDescent="0.25">
      <c r="A4622" s="42"/>
      <c r="B4622" s="63"/>
      <c r="C4622" s="42"/>
      <c r="D4622" s="42"/>
    </row>
    <row r="4623" spans="1:4" x14ac:dyDescent="0.25">
      <c r="A4623" s="42"/>
      <c r="B4623" s="63"/>
      <c r="C4623" s="42"/>
      <c r="D4623" s="42"/>
    </row>
    <row r="4624" spans="1:4" x14ac:dyDescent="0.25">
      <c r="A4624" s="42"/>
      <c r="B4624" s="63"/>
      <c r="C4624" s="42"/>
      <c r="D4624" s="42"/>
    </row>
    <row r="4625" spans="1:4" x14ac:dyDescent="0.25">
      <c r="A4625" s="42"/>
      <c r="B4625" s="63"/>
      <c r="C4625" s="42"/>
      <c r="D4625" s="42"/>
    </row>
    <row r="4626" spans="1:4" x14ac:dyDescent="0.25">
      <c r="A4626" s="42"/>
      <c r="B4626" s="63"/>
      <c r="C4626" s="42"/>
      <c r="D4626" s="42"/>
    </row>
    <row r="4627" spans="1:4" x14ac:dyDescent="0.25">
      <c r="A4627" s="42"/>
      <c r="B4627" s="63"/>
      <c r="C4627" s="42"/>
      <c r="D4627" s="42"/>
    </row>
    <row r="4628" spans="1:4" x14ac:dyDescent="0.25">
      <c r="A4628" s="42"/>
      <c r="B4628" s="63"/>
      <c r="C4628" s="42"/>
      <c r="D4628" s="42"/>
    </row>
    <row r="4629" spans="1:4" x14ac:dyDescent="0.25">
      <c r="A4629" s="42"/>
      <c r="B4629" s="63"/>
      <c r="C4629" s="42"/>
      <c r="D4629" s="42"/>
    </row>
    <row r="4630" spans="1:4" x14ac:dyDescent="0.25">
      <c r="A4630" s="42"/>
      <c r="B4630" s="63"/>
      <c r="C4630" s="42"/>
      <c r="D4630" s="42"/>
    </row>
    <row r="4631" spans="1:4" x14ac:dyDescent="0.25">
      <c r="A4631" s="42"/>
      <c r="B4631" s="63"/>
      <c r="C4631" s="42"/>
      <c r="D4631" s="42"/>
    </row>
    <row r="4632" spans="1:4" x14ac:dyDescent="0.25">
      <c r="A4632" s="42"/>
      <c r="B4632" s="63"/>
      <c r="C4632" s="42"/>
      <c r="D4632" s="42"/>
    </row>
    <row r="4633" spans="1:4" x14ac:dyDescent="0.25">
      <c r="A4633" s="42"/>
      <c r="B4633" s="63"/>
      <c r="C4633" s="42"/>
      <c r="D4633" s="42"/>
    </row>
    <row r="4634" spans="1:4" x14ac:dyDescent="0.25">
      <c r="A4634" s="42"/>
      <c r="B4634" s="63"/>
      <c r="C4634" s="42"/>
      <c r="D4634" s="42"/>
    </row>
    <row r="4635" spans="1:4" x14ac:dyDescent="0.25">
      <c r="A4635" s="42"/>
      <c r="B4635" s="63"/>
      <c r="C4635" s="42"/>
      <c r="D4635" s="42"/>
    </row>
    <row r="4636" spans="1:4" x14ac:dyDescent="0.25">
      <c r="A4636" s="42"/>
      <c r="B4636" s="63"/>
      <c r="C4636" s="42"/>
      <c r="D4636" s="42"/>
    </row>
    <row r="4637" spans="1:4" x14ac:dyDescent="0.25">
      <c r="A4637" s="42"/>
      <c r="B4637" s="63"/>
      <c r="C4637" s="42"/>
      <c r="D4637" s="42"/>
    </row>
    <row r="4638" spans="1:4" x14ac:dyDescent="0.25">
      <c r="A4638" s="42"/>
      <c r="B4638" s="63"/>
      <c r="C4638" s="42"/>
      <c r="D4638" s="42"/>
    </row>
    <row r="4639" spans="1:4" x14ac:dyDescent="0.25">
      <c r="A4639" s="42"/>
      <c r="B4639" s="63"/>
      <c r="C4639" s="42"/>
      <c r="D4639" s="42"/>
    </row>
    <row r="4640" spans="1:4" x14ac:dyDescent="0.25">
      <c r="A4640" s="42"/>
      <c r="B4640" s="63"/>
      <c r="C4640" s="42"/>
      <c r="D4640" s="42"/>
    </row>
    <row r="4641" spans="1:4" x14ac:dyDescent="0.25">
      <c r="A4641" s="42"/>
      <c r="B4641" s="63"/>
      <c r="C4641" s="42"/>
      <c r="D4641" s="42"/>
    </row>
    <row r="4642" spans="1:4" x14ac:dyDescent="0.25">
      <c r="A4642" s="42"/>
      <c r="B4642" s="63"/>
      <c r="C4642" s="42"/>
      <c r="D4642" s="42"/>
    </row>
    <row r="4643" spans="1:4" x14ac:dyDescent="0.25">
      <c r="A4643" s="42"/>
      <c r="B4643" s="63"/>
      <c r="C4643" s="42"/>
      <c r="D4643" s="42"/>
    </row>
    <row r="4644" spans="1:4" x14ac:dyDescent="0.25">
      <c r="A4644" s="42"/>
      <c r="B4644" s="63"/>
      <c r="C4644" s="42"/>
      <c r="D4644" s="42"/>
    </row>
    <row r="4645" spans="1:4" x14ac:dyDescent="0.25">
      <c r="A4645" s="42"/>
      <c r="B4645" s="63"/>
      <c r="C4645" s="42"/>
      <c r="D4645" s="42"/>
    </row>
    <row r="4646" spans="1:4" x14ac:dyDescent="0.25">
      <c r="A4646" s="42"/>
      <c r="B4646" s="63"/>
      <c r="C4646" s="42"/>
      <c r="D4646" s="42"/>
    </row>
    <row r="4647" spans="1:4" x14ac:dyDescent="0.25">
      <c r="A4647" s="42"/>
      <c r="B4647" s="63"/>
      <c r="C4647" s="42"/>
      <c r="D4647" s="42"/>
    </row>
    <row r="4648" spans="1:4" x14ac:dyDescent="0.25">
      <c r="A4648" s="42"/>
      <c r="B4648" s="63"/>
      <c r="C4648" s="42"/>
      <c r="D4648" s="42"/>
    </row>
    <row r="4649" spans="1:4" x14ac:dyDescent="0.25">
      <c r="A4649" s="42"/>
      <c r="B4649" s="63"/>
      <c r="C4649" s="42"/>
      <c r="D4649" s="42"/>
    </row>
    <row r="4650" spans="1:4" x14ac:dyDescent="0.25">
      <c r="A4650" s="42"/>
      <c r="B4650" s="63"/>
      <c r="C4650" s="42"/>
      <c r="D4650" s="42"/>
    </row>
    <row r="4651" spans="1:4" x14ac:dyDescent="0.25">
      <c r="A4651" s="42"/>
      <c r="B4651" s="63"/>
      <c r="C4651" s="42"/>
      <c r="D4651" s="42"/>
    </row>
    <row r="4652" spans="1:4" x14ac:dyDescent="0.25">
      <c r="A4652" s="42"/>
      <c r="B4652" s="63"/>
      <c r="C4652" s="42"/>
      <c r="D4652" s="42"/>
    </row>
    <row r="4653" spans="1:4" x14ac:dyDescent="0.25">
      <c r="A4653" s="42"/>
      <c r="B4653" s="63"/>
      <c r="C4653" s="42"/>
      <c r="D4653" s="42"/>
    </row>
    <row r="4654" spans="1:4" x14ac:dyDescent="0.25">
      <c r="A4654" s="42"/>
      <c r="B4654" s="63"/>
      <c r="C4654" s="42"/>
      <c r="D4654" s="42"/>
    </row>
    <row r="4655" spans="1:4" x14ac:dyDescent="0.25">
      <c r="A4655" s="42"/>
      <c r="B4655" s="63"/>
      <c r="C4655" s="42"/>
      <c r="D4655" s="42"/>
    </row>
    <row r="4656" spans="1:4" x14ac:dyDescent="0.25">
      <c r="A4656" s="42"/>
      <c r="B4656" s="63"/>
      <c r="C4656" s="42"/>
      <c r="D4656" s="42"/>
    </row>
    <row r="4657" spans="1:4" x14ac:dyDescent="0.25">
      <c r="A4657" s="42"/>
      <c r="B4657" s="63"/>
      <c r="C4657" s="42"/>
      <c r="D4657" s="42"/>
    </row>
    <row r="4658" spans="1:4" x14ac:dyDescent="0.25">
      <c r="A4658" s="42"/>
      <c r="B4658" s="63"/>
      <c r="C4658" s="42"/>
      <c r="D4658" s="42"/>
    </row>
    <row r="4659" spans="1:4" x14ac:dyDescent="0.25">
      <c r="A4659" s="42"/>
      <c r="B4659" s="63"/>
      <c r="C4659" s="42"/>
      <c r="D4659" s="42"/>
    </row>
    <row r="4660" spans="1:4" x14ac:dyDescent="0.25">
      <c r="A4660" s="42"/>
      <c r="B4660" s="63"/>
      <c r="C4660" s="42"/>
      <c r="D4660" s="42"/>
    </row>
    <row r="4661" spans="1:4" x14ac:dyDescent="0.25">
      <c r="A4661" s="42"/>
      <c r="B4661" s="63"/>
      <c r="C4661" s="42"/>
      <c r="D4661" s="42"/>
    </row>
    <row r="4662" spans="1:4" x14ac:dyDescent="0.25">
      <c r="A4662" s="42"/>
      <c r="B4662" s="63"/>
      <c r="C4662" s="42"/>
      <c r="D4662" s="42"/>
    </row>
    <row r="4663" spans="1:4" x14ac:dyDescent="0.25">
      <c r="A4663" s="42"/>
      <c r="B4663" s="63"/>
      <c r="C4663" s="42"/>
      <c r="D4663" s="42"/>
    </row>
    <row r="4664" spans="1:4" x14ac:dyDescent="0.25">
      <c r="A4664" s="42"/>
      <c r="B4664" s="63"/>
      <c r="C4664" s="42"/>
      <c r="D4664" s="42"/>
    </row>
    <row r="4665" spans="1:4" x14ac:dyDescent="0.25">
      <c r="A4665" s="42"/>
      <c r="B4665" s="63"/>
      <c r="C4665" s="42"/>
      <c r="D4665" s="42"/>
    </row>
    <row r="4666" spans="1:4" x14ac:dyDescent="0.25">
      <c r="A4666" s="42"/>
      <c r="B4666" s="63"/>
      <c r="C4666" s="42"/>
      <c r="D4666" s="42"/>
    </row>
    <row r="4667" spans="1:4" x14ac:dyDescent="0.25">
      <c r="A4667" s="42"/>
      <c r="B4667" s="63"/>
      <c r="C4667" s="42"/>
      <c r="D4667" s="42"/>
    </row>
    <row r="4668" spans="1:4" x14ac:dyDescent="0.25">
      <c r="A4668" s="42"/>
      <c r="B4668" s="63"/>
      <c r="C4668" s="42"/>
      <c r="D4668" s="42"/>
    </row>
    <row r="4669" spans="1:4" x14ac:dyDescent="0.25">
      <c r="A4669" s="42"/>
      <c r="B4669" s="63"/>
      <c r="C4669" s="42"/>
      <c r="D4669" s="42"/>
    </row>
    <row r="4670" spans="1:4" x14ac:dyDescent="0.25">
      <c r="A4670" s="42"/>
      <c r="B4670" s="63"/>
      <c r="C4670" s="42"/>
      <c r="D4670" s="42"/>
    </row>
    <row r="4671" spans="1:4" x14ac:dyDescent="0.25">
      <c r="A4671" s="42"/>
      <c r="B4671" s="63"/>
      <c r="C4671" s="42"/>
      <c r="D4671" s="42"/>
    </row>
    <row r="4672" spans="1:4" x14ac:dyDescent="0.25">
      <c r="A4672" s="42"/>
      <c r="B4672" s="63"/>
      <c r="C4672" s="42"/>
      <c r="D4672" s="42"/>
    </row>
    <row r="4673" spans="1:4" x14ac:dyDescent="0.25">
      <c r="A4673" s="42"/>
      <c r="B4673" s="63"/>
      <c r="C4673" s="42"/>
      <c r="D4673" s="42"/>
    </row>
    <row r="4674" spans="1:4" x14ac:dyDescent="0.25">
      <c r="A4674" s="42"/>
      <c r="B4674" s="63"/>
      <c r="C4674" s="42"/>
      <c r="D4674" s="42"/>
    </row>
    <row r="4675" spans="1:4" x14ac:dyDescent="0.25">
      <c r="A4675" s="42"/>
      <c r="B4675" s="63"/>
      <c r="C4675" s="42"/>
      <c r="D4675" s="42"/>
    </row>
    <row r="4676" spans="1:4" x14ac:dyDescent="0.25">
      <c r="A4676" s="42"/>
      <c r="B4676" s="63"/>
      <c r="C4676" s="42"/>
      <c r="D4676" s="42"/>
    </row>
    <row r="4677" spans="1:4" x14ac:dyDescent="0.25">
      <c r="A4677" s="42"/>
      <c r="B4677" s="63"/>
      <c r="C4677" s="42"/>
      <c r="D4677" s="42"/>
    </row>
    <row r="4678" spans="1:4" x14ac:dyDescent="0.25">
      <c r="A4678" s="42"/>
      <c r="B4678" s="63"/>
      <c r="C4678" s="42"/>
      <c r="D4678" s="42"/>
    </row>
    <row r="4679" spans="1:4" x14ac:dyDescent="0.25">
      <c r="A4679" s="42"/>
      <c r="B4679" s="63"/>
      <c r="C4679" s="42"/>
      <c r="D4679" s="42"/>
    </row>
    <row r="4680" spans="1:4" x14ac:dyDescent="0.25">
      <c r="A4680" s="42"/>
      <c r="B4680" s="63"/>
      <c r="C4680" s="42"/>
      <c r="D4680" s="42"/>
    </row>
    <row r="4681" spans="1:4" x14ac:dyDescent="0.25">
      <c r="A4681" s="42"/>
      <c r="B4681" s="63"/>
      <c r="C4681" s="42"/>
      <c r="D4681" s="42"/>
    </row>
    <row r="4682" spans="1:4" x14ac:dyDescent="0.25">
      <c r="A4682" s="42"/>
      <c r="B4682" s="63"/>
      <c r="C4682" s="42"/>
      <c r="D4682" s="42"/>
    </row>
    <row r="4683" spans="1:4" x14ac:dyDescent="0.25">
      <c r="A4683" s="42"/>
      <c r="B4683" s="63"/>
      <c r="C4683" s="42"/>
      <c r="D4683" s="42"/>
    </row>
    <row r="4684" spans="1:4" x14ac:dyDescent="0.25">
      <c r="A4684" s="42"/>
      <c r="B4684" s="63"/>
      <c r="C4684" s="42"/>
      <c r="D4684" s="42"/>
    </row>
    <row r="4685" spans="1:4" x14ac:dyDescent="0.25">
      <c r="A4685" s="42"/>
      <c r="B4685" s="63"/>
      <c r="C4685" s="42"/>
      <c r="D4685" s="42"/>
    </row>
    <row r="4686" spans="1:4" x14ac:dyDescent="0.25">
      <c r="A4686" s="42"/>
      <c r="B4686" s="63"/>
      <c r="C4686" s="42"/>
      <c r="D4686" s="42"/>
    </row>
    <row r="4687" spans="1:4" x14ac:dyDescent="0.25">
      <c r="A4687" s="42"/>
      <c r="B4687" s="63"/>
      <c r="C4687" s="42"/>
      <c r="D4687" s="42"/>
    </row>
    <row r="4688" spans="1:4" x14ac:dyDescent="0.25">
      <c r="A4688" s="42"/>
      <c r="B4688" s="63"/>
      <c r="C4688" s="42"/>
      <c r="D4688" s="42"/>
    </row>
    <row r="4689" spans="1:4" x14ac:dyDescent="0.25">
      <c r="A4689" s="42"/>
      <c r="B4689" s="63"/>
      <c r="C4689" s="42"/>
      <c r="D4689" s="42"/>
    </row>
    <row r="4690" spans="1:4" x14ac:dyDescent="0.25">
      <c r="A4690" s="42"/>
      <c r="B4690" s="63"/>
      <c r="C4690" s="42"/>
      <c r="D4690" s="42"/>
    </row>
    <row r="4691" spans="1:4" x14ac:dyDescent="0.25">
      <c r="A4691" s="42"/>
      <c r="B4691" s="63"/>
      <c r="C4691" s="42"/>
      <c r="D4691" s="42"/>
    </row>
    <row r="4692" spans="1:4" x14ac:dyDescent="0.25">
      <c r="A4692" s="42"/>
      <c r="B4692" s="63"/>
      <c r="C4692" s="42"/>
      <c r="D4692" s="42"/>
    </row>
    <row r="4693" spans="1:4" x14ac:dyDescent="0.25">
      <c r="A4693" s="42"/>
      <c r="B4693" s="63"/>
      <c r="C4693" s="42"/>
      <c r="D4693" s="42"/>
    </row>
    <row r="4694" spans="1:4" x14ac:dyDescent="0.25">
      <c r="A4694" s="42"/>
      <c r="B4694" s="63"/>
      <c r="C4694" s="42"/>
      <c r="D4694" s="42"/>
    </row>
    <row r="4695" spans="1:4" x14ac:dyDescent="0.25">
      <c r="A4695" s="42"/>
      <c r="B4695" s="63"/>
      <c r="C4695" s="42"/>
      <c r="D4695" s="42"/>
    </row>
    <row r="4696" spans="1:4" x14ac:dyDescent="0.25">
      <c r="A4696" s="42"/>
      <c r="B4696" s="63"/>
      <c r="C4696" s="42"/>
      <c r="D4696" s="42"/>
    </row>
    <row r="4697" spans="1:4" x14ac:dyDescent="0.25">
      <c r="A4697" s="42"/>
      <c r="B4697" s="63"/>
      <c r="C4697" s="42"/>
      <c r="D4697" s="42"/>
    </row>
    <row r="4698" spans="1:4" x14ac:dyDescent="0.25">
      <c r="A4698" s="42"/>
      <c r="B4698" s="63"/>
      <c r="C4698" s="42"/>
      <c r="D4698" s="42"/>
    </row>
    <row r="4699" spans="1:4" x14ac:dyDescent="0.25">
      <c r="A4699" s="42"/>
      <c r="B4699" s="63"/>
      <c r="C4699" s="42"/>
      <c r="D4699" s="42"/>
    </row>
    <row r="4700" spans="1:4" x14ac:dyDescent="0.25">
      <c r="A4700" s="42"/>
      <c r="B4700" s="63"/>
      <c r="C4700" s="42"/>
      <c r="D4700" s="42"/>
    </row>
    <row r="4701" spans="1:4" x14ac:dyDescent="0.25">
      <c r="A4701" s="42"/>
      <c r="B4701" s="63"/>
      <c r="C4701" s="42"/>
      <c r="D4701" s="42"/>
    </row>
    <row r="4702" spans="1:4" x14ac:dyDescent="0.25">
      <c r="A4702" s="42"/>
      <c r="B4702" s="63"/>
      <c r="C4702" s="42"/>
      <c r="D4702" s="42"/>
    </row>
    <row r="4703" spans="1:4" x14ac:dyDescent="0.25">
      <c r="A4703" s="42"/>
      <c r="B4703" s="63"/>
      <c r="C4703" s="42"/>
      <c r="D4703" s="42"/>
    </row>
    <row r="4704" spans="1:4" x14ac:dyDescent="0.25">
      <c r="A4704" s="42"/>
      <c r="B4704" s="63"/>
      <c r="C4704" s="42"/>
      <c r="D4704" s="42"/>
    </row>
    <row r="4705" spans="1:4" x14ac:dyDescent="0.25">
      <c r="A4705" s="42"/>
      <c r="B4705" s="63"/>
      <c r="C4705" s="42"/>
      <c r="D4705" s="42"/>
    </row>
    <row r="4706" spans="1:4" x14ac:dyDescent="0.25">
      <c r="A4706" s="42"/>
      <c r="B4706" s="63"/>
      <c r="C4706" s="42"/>
      <c r="D4706" s="42"/>
    </row>
    <row r="4707" spans="1:4" x14ac:dyDescent="0.25">
      <c r="A4707" s="42"/>
      <c r="B4707" s="63"/>
      <c r="C4707" s="42"/>
      <c r="D4707" s="42"/>
    </row>
    <row r="4708" spans="1:4" x14ac:dyDescent="0.25">
      <c r="A4708" s="42"/>
      <c r="B4708" s="63"/>
      <c r="C4708" s="42"/>
      <c r="D4708" s="42"/>
    </row>
    <row r="4709" spans="1:4" x14ac:dyDescent="0.25">
      <c r="A4709" s="42"/>
      <c r="B4709" s="63"/>
      <c r="C4709" s="42"/>
      <c r="D4709" s="42"/>
    </row>
    <row r="4710" spans="1:4" x14ac:dyDescent="0.25">
      <c r="A4710" s="42"/>
      <c r="B4710" s="63"/>
      <c r="C4710" s="42"/>
      <c r="D4710" s="42"/>
    </row>
    <row r="4711" spans="1:4" x14ac:dyDescent="0.25">
      <c r="A4711" s="42"/>
      <c r="B4711" s="63"/>
      <c r="C4711" s="42"/>
      <c r="D4711" s="42"/>
    </row>
    <row r="4712" spans="1:4" x14ac:dyDescent="0.25">
      <c r="A4712" s="42"/>
      <c r="B4712" s="63"/>
      <c r="C4712" s="42"/>
      <c r="D4712" s="42"/>
    </row>
    <row r="4713" spans="1:4" x14ac:dyDescent="0.25">
      <c r="A4713" s="42"/>
      <c r="B4713" s="63"/>
      <c r="C4713" s="42"/>
      <c r="D4713" s="42"/>
    </row>
    <row r="4714" spans="1:4" x14ac:dyDescent="0.25">
      <c r="A4714" s="42"/>
      <c r="B4714" s="63"/>
      <c r="C4714" s="42"/>
      <c r="D4714" s="42"/>
    </row>
    <row r="4715" spans="1:4" x14ac:dyDescent="0.25">
      <c r="A4715" s="42"/>
      <c r="B4715" s="63"/>
      <c r="C4715" s="42"/>
      <c r="D4715" s="42"/>
    </row>
    <row r="4716" spans="1:4" x14ac:dyDescent="0.25">
      <c r="A4716" s="42"/>
      <c r="B4716" s="63"/>
      <c r="C4716" s="42"/>
      <c r="D4716" s="42"/>
    </row>
    <row r="4717" spans="1:4" x14ac:dyDescent="0.25">
      <c r="A4717" s="42"/>
      <c r="B4717" s="63"/>
      <c r="C4717" s="42"/>
      <c r="D4717" s="42"/>
    </row>
    <row r="4718" spans="1:4" x14ac:dyDescent="0.25">
      <c r="A4718" s="42"/>
      <c r="B4718" s="63"/>
      <c r="C4718" s="42"/>
      <c r="D4718" s="42"/>
    </row>
    <row r="4719" spans="1:4" x14ac:dyDescent="0.25">
      <c r="A4719" s="42"/>
      <c r="B4719" s="63"/>
      <c r="C4719" s="42"/>
      <c r="D4719" s="42"/>
    </row>
    <row r="4720" spans="1:4" x14ac:dyDescent="0.25">
      <c r="A4720" s="42"/>
      <c r="B4720" s="63"/>
      <c r="C4720" s="42"/>
      <c r="D4720" s="42"/>
    </row>
    <row r="4721" spans="1:4" x14ac:dyDescent="0.25">
      <c r="A4721" s="42"/>
      <c r="B4721" s="63"/>
      <c r="C4721" s="42"/>
      <c r="D4721" s="42"/>
    </row>
    <row r="4722" spans="1:4" x14ac:dyDescent="0.25">
      <c r="A4722" s="42"/>
      <c r="B4722" s="63"/>
      <c r="C4722" s="42"/>
      <c r="D4722" s="42"/>
    </row>
    <row r="4723" spans="1:4" x14ac:dyDescent="0.25">
      <c r="A4723" s="42"/>
      <c r="B4723" s="63"/>
      <c r="C4723" s="42"/>
      <c r="D4723" s="42"/>
    </row>
    <row r="4724" spans="1:4" x14ac:dyDescent="0.25">
      <c r="A4724" s="42"/>
      <c r="B4724" s="63"/>
      <c r="C4724" s="42"/>
      <c r="D4724" s="42"/>
    </row>
    <row r="4725" spans="1:4" x14ac:dyDescent="0.25">
      <c r="A4725" s="42"/>
      <c r="B4725" s="63"/>
      <c r="C4725" s="42"/>
      <c r="D4725" s="42"/>
    </row>
    <row r="4726" spans="1:4" x14ac:dyDescent="0.25">
      <c r="A4726" s="42"/>
      <c r="B4726" s="63"/>
      <c r="C4726" s="42"/>
      <c r="D4726" s="42"/>
    </row>
    <row r="4727" spans="1:4" x14ac:dyDescent="0.25">
      <c r="A4727" s="42"/>
      <c r="B4727" s="63"/>
      <c r="C4727" s="42"/>
      <c r="D4727" s="42"/>
    </row>
    <row r="4728" spans="1:4" x14ac:dyDescent="0.25">
      <c r="A4728" s="42"/>
      <c r="B4728" s="63"/>
      <c r="C4728" s="42"/>
      <c r="D4728" s="42"/>
    </row>
    <row r="4729" spans="1:4" x14ac:dyDescent="0.25">
      <c r="A4729" s="42"/>
      <c r="B4729" s="63"/>
      <c r="C4729" s="42"/>
      <c r="D4729" s="42"/>
    </row>
    <row r="4730" spans="1:4" x14ac:dyDescent="0.25">
      <c r="A4730" s="42"/>
      <c r="B4730" s="63"/>
      <c r="C4730" s="42"/>
      <c r="D4730" s="42"/>
    </row>
    <row r="4731" spans="1:4" x14ac:dyDescent="0.25">
      <c r="A4731" s="42"/>
      <c r="B4731" s="63"/>
      <c r="C4731" s="42"/>
      <c r="D4731" s="42"/>
    </row>
    <row r="4732" spans="1:4" x14ac:dyDescent="0.25">
      <c r="A4732" s="42"/>
      <c r="B4732" s="63"/>
      <c r="C4732" s="42"/>
      <c r="D4732" s="42"/>
    </row>
    <row r="4733" spans="1:4" x14ac:dyDescent="0.25">
      <c r="A4733" s="42"/>
      <c r="B4733" s="63"/>
      <c r="C4733" s="42"/>
      <c r="D4733" s="42"/>
    </row>
    <row r="4734" spans="1:4" x14ac:dyDescent="0.25">
      <c r="A4734" s="42"/>
      <c r="B4734" s="63"/>
      <c r="C4734" s="42"/>
      <c r="D4734" s="42"/>
    </row>
    <row r="4735" spans="1:4" x14ac:dyDescent="0.25">
      <c r="A4735" s="42"/>
      <c r="B4735" s="63"/>
      <c r="C4735" s="42"/>
      <c r="D4735" s="42"/>
    </row>
    <row r="4736" spans="1:4" x14ac:dyDescent="0.25">
      <c r="A4736" s="42"/>
      <c r="B4736" s="63"/>
      <c r="C4736" s="42"/>
      <c r="D4736" s="42"/>
    </row>
    <row r="4737" spans="1:4" x14ac:dyDescent="0.25">
      <c r="A4737" s="42"/>
      <c r="B4737" s="63"/>
      <c r="C4737" s="42"/>
      <c r="D4737" s="42"/>
    </row>
    <row r="4738" spans="1:4" x14ac:dyDescent="0.25">
      <c r="A4738" s="42"/>
      <c r="B4738" s="63"/>
      <c r="C4738" s="42"/>
      <c r="D4738" s="42"/>
    </row>
    <row r="4739" spans="1:4" x14ac:dyDescent="0.25">
      <c r="A4739" s="42"/>
      <c r="B4739" s="63"/>
      <c r="C4739" s="42"/>
      <c r="D4739" s="42"/>
    </row>
    <row r="4740" spans="1:4" x14ac:dyDescent="0.25">
      <c r="A4740" s="42"/>
      <c r="B4740" s="63"/>
      <c r="C4740" s="42"/>
      <c r="D4740" s="42"/>
    </row>
    <row r="4741" spans="1:4" x14ac:dyDescent="0.25">
      <c r="A4741" s="42"/>
      <c r="B4741" s="63"/>
      <c r="C4741" s="42"/>
      <c r="D4741" s="42"/>
    </row>
    <row r="4742" spans="1:4" x14ac:dyDescent="0.25">
      <c r="A4742" s="42"/>
      <c r="B4742" s="63"/>
      <c r="C4742" s="42"/>
      <c r="D4742" s="42"/>
    </row>
    <row r="4743" spans="1:4" x14ac:dyDescent="0.25">
      <c r="A4743" s="42"/>
      <c r="B4743" s="63"/>
      <c r="C4743" s="42"/>
      <c r="D4743" s="42"/>
    </row>
    <row r="4744" spans="1:4" x14ac:dyDescent="0.25">
      <c r="A4744" s="42"/>
      <c r="B4744" s="63"/>
      <c r="C4744" s="42"/>
      <c r="D4744" s="42"/>
    </row>
    <row r="4745" spans="1:4" x14ac:dyDescent="0.25">
      <c r="A4745" s="42"/>
      <c r="B4745" s="63"/>
      <c r="C4745" s="42"/>
      <c r="D4745" s="42"/>
    </row>
    <row r="4746" spans="1:4" x14ac:dyDescent="0.25">
      <c r="A4746" s="42"/>
      <c r="B4746" s="63"/>
      <c r="C4746" s="42"/>
      <c r="D4746" s="42"/>
    </row>
    <row r="4747" spans="1:4" x14ac:dyDescent="0.25">
      <c r="A4747" s="42"/>
      <c r="B4747" s="63"/>
      <c r="C4747" s="42"/>
      <c r="D4747" s="42"/>
    </row>
    <row r="4748" spans="1:4" x14ac:dyDescent="0.25">
      <c r="A4748" s="42"/>
      <c r="B4748" s="63"/>
      <c r="C4748" s="42"/>
      <c r="D4748" s="42"/>
    </row>
    <row r="4749" spans="1:4" x14ac:dyDescent="0.25">
      <c r="A4749" s="42"/>
      <c r="B4749" s="63"/>
      <c r="C4749" s="42"/>
      <c r="D4749" s="42"/>
    </row>
    <row r="4750" spans="1:4" x14ac:dyDescent="0.25">
      <c r="A4750" s="42"/>
      <c r="B4750" s="63"/>
      <c r="C4750" s="42"/>
      <c r="D4750" s="42"/>
    </row>
    <row r="4751" spans="1:4" x14ac:dyDescent="0.25">
      <c r="A4751" s="42"/>
      <c r="B4751" s="63"/>
      <c r="C4751" s="42"/>
      <c r="D4751" s="42"/>
    </row>
    <row r="4752" spans="1:4" x14ac:dyDescent="0.25">
      <c r="A4752" s="42"/>
      <c r="B4752" s="63"/>
      <c r="C4752" s="42"/>
      <c r="D4752" s="42"/>
    </row>
    <row r="4753" spans="1:4" x14ac:dyDescent="0.25">
      <c r="A4753" s="42"/>
      <c r="B4753" s="63"/>
      <c r="C4753" s="42"/>
      <c r="D4753" s="42"/>
    </row>
    <row r="4754" spans="1:4" x14ac:dyDescent="0.25">
      <c r="A4754" s="42"/>
      <c r="B4754" s="63"/>
      <c r="C4754" s="42"/>
      <c r="D4754" s="42"/>
    </row>
    <row r="4755" spans="1:4" x14ac:dyDescent="0.25">
      <c r="A4755" s="42"/>
      <c r="B4755" s="63"/>
      <c r="C4755" s="42"/>
      <c r="D4755" s="42"/>
    </row>
    <row r="4756" spans="1:4" x14ac:dyDescent="0.25">
      <c r="A4756" s="42"/>
      <c r="B4756" s="63"/>
      <c r="C4756" s="42"/>
      <c r="D4756" s="42"/>
    </row>
    <row r="4757" spans="1:4" x14ac:dyDescent="0.25">
      <c r="A4757" s="42"/>
      <c r="B4757" s="63"/>
      <c r="C4757" s="42"/>
      <c r="D4757" s="42"/>
    </row>
    <row r="4758" spans="1:4" x14ac:dyDescent="0.25">
      <c r="A4758" s="42"/>
      <c r="B4758" s="63"/>
      <c r="C4758" s="42"/>
      <c r="D4758" s="42"/>
    </row>
    <row r="4759" spans="1:4" x14ac:dyDescent="0.25">
      <c r="A4759" s="42"/>
      <c r="B4759" s="63"/>
      <c r="C4759" s="42"/>
      <c r="D4759" s="42"/>
    </row>
    <row r="4760" spans="1:4" x14ac:dyDescent="0.25">
      <c r="A4760" s="42"/>
      <c r="B4760" s="63"/>
      <c r="C4760" s="42"/>
      <c r="D4760" s="42"/>
    </row>
    <row r="4761" spans="1:4" x14ac:dyDescent="0.25">
      <c r="A4761" s="42"/>
      <c r="B4761" s="63"/>
      <c r="C4761" s="42"/>
      <c r="D4761" s="42"/>
    </row>
    <row r="4762" spans="1:4" x14ac:dyDescent="0.25">
      <c r="A4762" s="42"/>
      <c r="B4762" s="63"/>
      <c r="C4762" s="42"/>
      <c r="D4762" s="42"/>
    </row>
    <row r="4763" spans="1:4" x14ac:dyDescent="0.25">
      <c r="A4763" s="42"/>
      <c r="B4763" s="63"/>
      <c r="C4763" s="42"/>
      <c r="D4763" s="42"/>
    </row>
    <row r="4764" spans="1:4" x14ac:dyDescent="0.25">
      <c r="A4764" s="42"/>
      <c r="B4764" s="63"/>
      <c r="C4764" s="42"/>
      <c r="D4764" s="42"/>
    </row>
    <row r="4765" spans="1:4" x14ac:dyDescent="0.25">
      <c r="A4765" s="42"/>
      <c r="B4765" s="63"/>
      <c r="C4765" s="42"/>
      <c r="D4765" s="42"/>
    </row>
    <row r="4766" spans="1:4" x14ac:dyDescent="0.25">
      <c r="A4766" s="42"/>
      <c r="B4766" s="63"/>
      <c r="C4766" s="42"/>
      <c r="D4766" s="42"/>
    </row>
    <row r="4767" spans="1:4" x14ac:dyDescent="0.25">
      <c r="A4767" s="42"/>
      <c r="B4767" s="63"/>
      <c r="C4767" s="42"/>
      <c r="D4767" s="42"/>
    </row>
    <row r="4768" spans="1:4" x14ac:dyDescent="0.25">
      <c r="A4768" s="42"/>
      <c r="B4768" s="63"/>
      <c r="C4768" s="42"/>
      <c r="D4768" s="42"/>
    </row>
    <row r="4769" spans="1:4" x14ac:dyDescent="0.25">
      <c r="A4769" s="42"/>
      <c r="B4769" s="63"/>
      <c r="C4769" s="42"/>
      <c r="D4769" s="42"/>
    </row>
    <row r="4770" spans="1:4" x14ac:dyDescent="0.25">
      <c r="A4770" s="42"/>
      <c r="B4770" s="63"/>
      <c r="C4770" s="42"/>
      <c r="D4770" s="42"/>
    </row>
    <row r="4771" spans="1:4" x14ac:dyDescent="0.25">
      <c r="A4771" s="42"/>
      <c r="B4771" s="63"/>
      <c r="C4771" s="42"/>
      <c r="D4771" s="42"/>
    </row>
    <row r="4772" spans="1:4" x14ac:dyDescent="0.25">
      <c r="A4772" s="42"/>
      <c r="B4772" s="63"/>
      <c r="C4772" s="42"/>
      <c r="D4772" s="42"/>
    </row>
    <row r="4773" spans="1:4" x14ac:dyDescent="0.25">
      <c r="A4773" s="42"/>
      <c r="B4773" s="63"/>
      <c r="C4773" s="42"/>
      <c r="D4773" s="42"/>
    </row>
    <row r="4774" spans="1:4" x14ac:dyDescent="0.25">
      <c r="A4774" s="42"/>
      <c r="B4774" s="63"/>
      <c r="C4774" s="42"/>
      <c r="D4774" s="42"/>
    </row>
    <row r="4775" spans="1:4" x14ac:dyDescent="0.25">
      <c r="A4775" s="42"/>
      <c r="B4775" s="63"/>
      <c r="C4775" s="42"/>
      <c r="D4775" s="42"/>
    </row>
    <row r="4776" spans="1:4" x14ac:dyDescent="0.25">
      <c r="A4776" s="42"/>
      <c r="B4776" s="63"/>
      <c r="C4776" s="42"/>
      <c r="D4776" s="42"/>
    </row>
    <row r="4777" spans="1:4" x14ac:dyDescent="0.25">
      <c r="A4777" s="42"/>
      <c r="B4777" s="63"/>
      <c r="C4777" s="42"/>
      <c r="D4777" s="42"/>
    </row>
    <row r="4778" spans="1:4" x14ac:dyDescent="0.25">
      <c r="A4778" s="42"/>
      <c r="B4778" s="63"/>
      <c r="C4778" s="42"/>
      <c r="D4778" s="42"/>
    </row>
    <row r="4779" spans="1:4" x14ac:dyDescent="0.25">
      <c r="A4779" s="42"/>
      <c r="B4779" s="63"/>
      <c r="C4779" s="42"/>
      <c r="D4779" s="42"/>
    </row>
    <row r="4780" spans="1:4" x14ac:dyDescent="0.25">
      <c r="A4780" s="42"/>
      <c r="B4780" s="63"/>
      <c r="C4780" s="42"/>
      <c r="D4780" s="42"/>
    </row>
    <row r="4781" spans="1:4" x14ac:dyDescent="0.25">
      <c r="A4781" s="42"/>
      <c r="B4781" s="63"/>
      <c r="C4781" s="42"/>
      <c r="D4781" s="42"/>
    </row>
    <row r="4782" spans="1:4" x14ac:dyDescent="0.25">
      <c r="A4782" s="42"/>
      <c r="B4782" s="63"/>
      <c r="C4782" s="42"/>
      <c r="D4782" s="42"/>
    </row>
    <row r="4783" spans="1:4" x14ac:dyDescent="0.25">
      <c r="A4783" s="42"/>
      <c r="B4783" s="63"/>
      <c r="C4783" s="42"/>
      <c r="D4783" s="42"/>
    </row>
    <row r="4784" spans="1:4" x14ac:dyDescent="0.25">
      <c r="A4784" s="42"/>
      <c r="B4784" s="63"/>
      <c r="C4784" s="42"/>
      <c r="D4784" s="42"/>
    </row>
    <row r="4785" spans="1:4" x14ac:dyDescent="0.25">
      <c r="A4785" s="42"/>
      <c r="B4785" s="63"/>
      <c r="C4785" s="42"/>
      <c r="D4785" s="42"/>
    </row>
    <row r="4786" spans="1:4" x14ac:dyDescent="0.25">
      <c r="A4786" s="42"/>
      <c r="B4786" s="63"/>
      <c r="C4786" s="42"/>
      <c r="D4786" s="42"/>
    </row>
    <row r="4787" spans="1:4" x14ac:dyDescent="0.25">
      <c r="A4787" s="42"/>
      <c r="B4787" s="63"/>
      <c r="C4787" s="42"/>
      <c r="D4787" s="42"/>
    </row>
    <row r="4788" spans="1:4" x14ac:dyDescent="0.25">
      <c r="A4788" s="42"/>
      <c r="B4788" s="63"/>
      <c r="C4788" s="42"/>
      <c r="D4788" s="42"/>
    </row>
    <row r="4789" spans="1:4" x14ac:dyDescent="0.25">
      <c r="A4789" s="42"/>
      <c r="B4789" s="63"/>
      <c r="C4789" s="42"/>
      <c r="D4789" s="42"/>
    </row>
    <row r="4790" spans="1:4" x14ac:dyDescent="0.25">
      <c r="A4790" s="42"/>
      <c r="B4790" s="63"/>
      <c r="C4790" s="42"/>
      <c r="D4790" s="42"/>
    </row>
    <row r="4791" spans="1:4" x14ac:dyDescent="0.25">
      <c r="A4791" s="42"/>
      <c r="B4791" s="63"/>
      <c r="C4791" s="42"/>
      <c r="D4791" s="42"/>
    </row>
    <row r="4792" spans="1:4" x14ac:dyDescent="0.25">
      <c r="A4792" s="42"/>
      <c r="B4792" s="63"/>
      <c r="C4792" s="42"/>
      <c r="D4792" s="42"/>
    </row>
    <row r="4793" spans="1:4" x14ac:dyDescent="0.25">
      <c r="A4793" s="42"/>
      <c r="B4793" s="63"/>
      <c r="C4793" s="42"/>
      <c r="D4793" s="42"/>
    </row>
    <row r="4794" spans="1:4" x14ac:dyDescent="0.25">
      <c r="A4794" s="42"/>
      <c r="B4794" s="63"/>
      <c r="C4794" s="42"/>
      <c r="D4794" s="42"/>
    </row>
    <row r="4795" spans="1:4" x14ac:dyDescent="0.25">
      <c r="A4795" s="42"/>
      <c r="B4795" s="63"/>
      <c r="C4795" s="42"/>
      <c r="D4795" s="42"/>
    </row>
    <row r="4796" spans="1:4" x14ac:dyDescent="0.25">
      <c r="A4796" s="42"/>
      <c r="B4796" s="63"/>
      <c r="C4796" s="42"/>
      <c r="D4796" s="42"/>
    </row>
    <row r="4797" spans="1:4" x14ac:dyDescent="0.25">
      <c r="A4797" s="42"/>
      <c r="B4797" s="63"/>
      <c r="C4797" s="42"/>
      <c r="D4797" s="42"/>
    </row>
    <row r="4798" spans="1:4" x14ac:dyDescent="0.25">
      <c r="A4798" s="42"/>
      <c r="B4798" s="63"/>
      <c r="C4798" s="42"/>
      <c r="D4798" s="42"/>
    </row>
    <row r="4799" spans="1:4" x14ac:dyDescent="0.25">
      <c r="A4799" s="42"/>
      <c r="B4799" s="63"/>
      <c r="C4799" s="42"/>
      <c r="D4799" s="42"/>
    </row>
    <row r="4800" spans="1:4" x14ac:dyDescent="0.25">
      <c r="A4800" s="42"/>
      <c r="B4800" s="63"/>
      <c r="C4800" s="42"/>
      <c r="D4800" s="42"/>
    </row>
    <row r="4801" spans="1:4" x14ac:dyDescent="0.25">
      <c r="A4801" s="42"/>
      <c r="B4801" s="63"/>
      <c r="C4801" s="42"/>
      <c r="D4801" s="42"/>
    </row>
    <row r="4802" spans="1:4" x14ac:dyDescent="0.25">
      <c r="A4802" s="42"/>
      <c r="B4802" s="63"/>
      <c r="C4802" s="42"/>
      <c r="D4802" s="42"/>
    </row>
    <row r="4803" spans="1:4" x14ac:dyDescent="0.25">
      <c r="A4803" s="42"/>
      <c r="B4803" s="63"/>
      <c r="C4803" s="42"/>
      <c r="D4803" s="42"/>
    </row>
    <row r="4804" spans="1:4" x14ac:dyDescent="0.25">
      <c r="A4804" s="42"/>
      <c r="B4804" s="63"/>
      <c r="C4804" s="42"/>
      <c r="D4804" s="42"/>
    </row>
    <row r="4805" spans="1:4" x14ac:dyDescent="0.25">
      <c r="A4805" s="42"/>
      <c r="B4805" s="63"/>
      <c r="C4805" s="42"/>
      <c r="D4805" s="42"/>
    </row>
    <row r="4806" spans="1:4" x14ac:dyDescent="0.25">
      <c r="A4806" s="42"/>
      <c r="B4806" s="63"/>
      <c r="C4806" s="42"/>
      <c r="D4806" s="42"/>
    </row>
    <row r="4807" spans="1:4" x14ac:dyDescent="0.25">
      <c r="A4807" s="42"/>
      <c r="B4807" s="63"/>
      <c r="C4807" s="42"/>
      <c r="D4807" s="42"/>
    </row>
    <row r="4808" spans="1:4" x14ac:dyDescent="0.25">
      <c r="A4808" s="42"/>
      <c r="B4808" s="63"/>
      <c r="C4808" s="42"/>
      <c r="D4808" s="42"/>
    </row>
    <row r="4809" spans="1:4" x14ac:dyDescent="0.25">
      <c r="A4809" s="42"/>
      <c r="B4809" s="63"/>
      <c r="C4809" s="42"/>
      <c r="D4809" s="42"/>
    </row>
    <row r="4810" spans="1:4" x14ac:dyDescent="0.25">
      <c r="A4810" s="42"/>
      <c r="B4810" s="63"/>
      <c r="C4810" s="42"/>
      <c r="D4810" s="42"/>
    </row>
    <row r="4811" spans="1:4" x14ac:dyDescent="0.25">
      <c r="A4811" s="42"/>
      <c r="B4811" s="63"/>
      <c r="C4811" s="42"/>
      <c r="D4811" s="42"/>
    </row>
    <row r="4812" spans="1:4" x14ac:dyDescent="0.25">
      <c r="A4812" s="42"/>
      <c r="B4812" s="63"/>
      <c r="C4812" s="42"/>
      <c r="D4812" s="42"/>
    </row>
    <row r="4813" spans="1:4" x14ac:dyDescent="0.25">
      <c r="A4813" s="42"/>
      <c r="B4813" s="63"/>
      <c r="C4813" s="42"/>
      <c r="D4813" s="42"/>
    </row>
    <row r="4814" spans="1:4" x14ac:dyDescent="0.25">
      <c r="A4814" s="42"/>
      <c r="B4814" s="63"/>
      <c r="C4814" s="42"/>
      <c r="D4814" s="42"/>
    </row>
    <row r="4815" spans="1:4" x14ac:dyDescent="0.25">
      <c r="A4815" s="42"/>
      <c r="B4815" s="63"/>
      <c r="C4815" s="42"/>
      <c r="D4815" s="42"/>
    </row>
    <row r="4816" spans="1:4" x14ac:dyDescent="0.25">
      <c r="A4816" s="42"/>
      <c r="B4816" s="63"/>
      <c r="C4816" s="42"/>
      <c r="D4816" s="42"/>
    </row>
    <row r="4817" spans="1:4" x14ac:dyDescent="0.25">
      <c r="A4817" s="42"/>
      <c r="B4817" s="63"/>
      <c r="C4817" s="42"/>
      <c r="D4817" s="42"/>
    </row>
    <row r="4818" spans="1:4" x14ac:dyDescent="0.25">
      <c r="A4818" s="42"/>
      <c r="B4818" s="63"/>
      <c r="C4818" s="42"/>
      <c r="D4818" s="42"/>
    </row>
    <row r="4819" spans="1:4" x14ac:dyDescent="0.25">
      <c r="A4819" s="42"/>
      <c r="B4819" s="63"/>
      <c r="C4819" s="42"/>
      <c r="D4819" s="42"/>
    </row>
    <row r="4820" spans="1:4" x14ac:dyDescent="0.25">
      <c r="A4820" s="42"/>
      <c r="B4820" s="63"/>
      <c r="C4820" s="42"/>
      <c r="D4820" s="42"/>
    </row>
    <row r="4821" spans="1:4" x14ac:dyDescent="0.25">
      <c r="A4821" s="42"/>
      <c r="B4821" s="63"/>
      <c r="C4821" s="42"/>
      <c r="D4821" s="42"/>
    </row>
    <row r="4822" spans="1:4" x14ac:dyDescent="0.25">
      <c r="A4822" s="42"/>
      <c r="B4822" s="63"/>
      <c r="C4822" s="42"/>
      <c r="D4822" s="42"/>
    </row>
    <row r="4823" spans="1:4" x14ac:dyDescent="0.25">
      <c r="A4823" s="42"/>
      <c r="B4823" s="63"/>
      <c r="C4823" s="42"/>
      <c r="D4823" s="42"/>
    </row>
    <row r="4824" spans="1:4" x14ac:dyDescent="0.25">
      <c r="A4824" s="42"/>
      <c r="B4824" s="63"/>
      <c r="C4824" s="42"/>
      <c r="D4824" s="42"/>
    </row>
    <row r="4825" spans="1:4" x14ac:dyDescent="0.25">
      <c r="A4825" s="42"/>
      <c r="B4825" s="63"/>
      <c r="C4825" s="42"/>
      <c r="D4825" s="42"/>
    </row>
    <row r="4826" spans="1:4" x14ac:dyDescent="0.25">
      <c r="A4826" s="42"/>
      <c r="B4826" s="63"/>
      <c r="C4826" s="42"/>
      <c r="D4826" s="42"/>
    </row>
    <row r="4827" spans="1:4" x14ac:dyDescent="0.25">
      <c r="A4827" s="42"/>
      <c r="B4827" s="63"/>
      <c r="C4827" s="42"/>
      <c r="D4827" s="42"/>
    </row>
    <row r="4828" spans="1:4" x14ac:dyDescent="0.25">
      <c r="A4828" s="42"/>
      <c r="B4828" s="63"/>
      <c r="C4828" s="42"/>
      <c r="D4828" s="42"/>
    </row>
    <row r="4829" spans="1:4" x14ac:dyDescent="0.25">
      <c r="A4829" s="42"/>
      <c r="B4829" s="63"/>
      <c r="C4829" s="42"/>
      <c r="D4829" s="42"/>
    </row>
    <row r="4830" spans="1:4" x14ac:dyDescent="0.25">
      <c r="A4830" s="42"/>
      <c r="B4830" s="63"/>
      <c r="C4830" s="42"/>
      <c r="D4830" s="42"/>
    </row>
    <row r="4831" spans="1:4" x14ac:dyDescent="0.25">
      <c r="A4831" s="42"/>
      <c r="B4831" s="63"/>
      <c r="C4831" s="42"/>
      <c r="D4831" s="42"/>
    </row>
    <row r="4832" spans="1:4" x14ac:dyDescent="0.25">
      <c r="A4832" s="42"/>
      <c r="B4832" s="63"/>
      <c r="C4832" s="42"/>
      <c r="D4832" s="42"/>
    </row>
    <row r="4833" spans="1:4" x14ac:dyDescent="0.25">
      <c r="A4833" s="42"/>
      <c r="B4833" s="63"/>
      <c r="C4833" s="42"/>
      <c r="D4833" s="42"/>
    </row>
    <row r="4834" spans="1:4" x14ac:dyDescent="0.25">
      <c r="A4834" s="42"/>
      <c r="B4834" s="63"/>
      <c r="C4834" s="42"/>
      <c r="D4834" s="42"/>
    </row>
    <row r="4835" spans="1:4" x14ac:dyDescent="0.25">
      <c r="A4835" s="42"/>
      <c r="B4835" s="63"/>
      <c r="C4835" s="42"/>
      <c r="D4835" s="42"/>
    </row>
    <row r="4836" spans="1:4" x14ac:dyDescent="0.25">
      <c r="A4836" s="42"/>
      <c r="B4836" s="63"/>
      <c r="C4836" s="42"/>
      <c r="D4836" s="42"/>
    </row>
    <row r="4837" spans="1:4" x14ac:dyDescent="0.25">
      <c r="A4837" s="42"/>
      <c r="B4837" s="63"/>
      <c r="C4837" s="42"/>
      <c r="D4837" s="42"/>
    </row>
    <row r="4838" spans="1:4" x14ac:dyDescent="0.25">
      <c r="A4838" s="42"/>
      <c r="B4838" s="63"/>
      <c r="C4838" s="42"/>
      <c r="D4838" s="42"/>
    </row>
    <row r="4839" spans="1:4" x14ac:dyDescent="0.25">
      <c r="A4839" s="42"/>
      <c r="B4839" s="63"/>
      <c r="C4839" s="42"/>
      <c r="D4839" s="42"/>
    </row>
    <row r="4840" spans="1:4" x14ac:dyDescent="0.25">
      <c r="A4840" s="42"/>
      <c r="B4840" s="63"/>
      <c r="C4840" s="42"/>
      <c r="D4840" s="42"/>
    </row>
    <row r="4841" spans="1:4" x14ac:dyDescent="0.25">
      <c r="A4841" s="42"/>
      <c r="B4841" s="63"/>
      <c r="C4841" s="42"/>
      <c r="D4841" s="42"/>
    </row>
    <row r="4842" spans="1:4" x14ac:dyDescent="0.25">
      <c r="A4842" s="42"/>
      <c r="B4842" s="63"/>
      <c r="C4842" s="42"/>
      <c r="D4842" s="42"/>
    </row>
    <row r="4843" spans="1:4" x14ac:dyDescent="0.25">
      <c r="A4843" s="42"/>
      <c r="B4843" s="63"/>
      <c r="C4843" s="42"/>
      <c r="D4843" s="42"/>
    </row>
    <row r="4844" spans="1:4" x14ac:dyDescent="0.25">
      <c r="A4844" s="42"/>
      <c r="B4844" s="63"/>
      <c r="C4844" s="42"/>
      <c r="D4844" s="42"/>
    </row>
    <row r="4845" spans="1:4" x14ac:dyDescent="0.25">
      <c r="A4845" s="42"/>
      <c r="B4845" s="63"/>
      <c r="C4845" s="42"/>
      <c r="D4845" s="42"/>
    </row>
    <row r="4846" spans="1:4" x14ac:dyDescent="0.25">
      <c r="A4846" s="42"/>
      <c r="B4846" s="63"/>
      <c r="C4846" s="42"/>
      <c r="D4846" s="42"/>
    </row>
    <row r="4847" spans="1:4" x14ac:dyDescent="0.25">
      <c r="A4847" s="42"/>
      <c r="B4847" s="63"/>
      <c r="C4847" s="42"/>
      <c r="D4847" s="42"/>
    </row>
    <row r="4848" spans="1:4" x14ac:dyDescent="0.25">
      <c r="A4848" s="42"/>
      <c r="B4848" s="63"/>
      <c r="C4848" s="42"/>
      <c r="D4848" s="42"/>
    </row>
    <row r="4849" spans="1:4" x14ac:dyDescent="0.25">
      <c r="A4849" s="42"/>
      <c r="B4849" s="63"/>
      <c r="C4849" s="42"/>
      <c r="D4849" s="42"/>
    </row>
    <row r="4850" spans="1:4" x14ac:dyDescent="0.25">
      <c r="A4850" s="42"/>
      <c r="B4850" s="63"/>
      <c r="C4850" s="42"/>
      <c r="D4850" s="42"/>
    </row>
    <row r="4851" spans="1:4" x14ac:dyDescent="0.25">
      <c r="A4851" s="42"/>
      <c r="B4851" s="63"/>
      <c r="C4851" s="42"/>
      <c r="D4851" s="42"/>
    </row>
    <row r="4852" spans="1:4" x14ac:dyDescent="0.25">
      <c r="A4852" s="42"/>
      <c r="B4852" s="63"/>
      <c r="C4852" s="42"/>
      <c r="D4852" s="42"/>
    </row>
    <row r="4853" spans="1:4" x14ac:dyDescent="0.25">
      <c r="A4853" s="42"/>
      <c r="B4853" s="63"/>
      <c r="C4853" s="42"/>
      <c r="D4853" s="42"/>
    </row>
    <row r="4854" spans="1:4" x14ac:dyDescent="0.25">
      <c r="A4854" s="42"/>
      <c r="B4854" s="63"/>
      <c r="C4854" s="42"/>
      <c r="D4854" s="42"/>
    </row>
    <row r="4855" spans="1:4" x14ac:dyDescent="0.25">
      <c r="A4855" s="42"/>
      <c r="B4855" s="63"/>
      <c r="C4855" s="42"/>
      <c r="D4855" s="42"/>
    </row>
    <row r="4856" spans="1:4" x14ac:dyDescent="0.25">
      <c r="A4856" s="42"/>
      <c r="B4856" s="63"/>
      <c r="C4856" s="42"/>
      <c r="D4856" s="42"/>
    </row>
    <row r="4857" spans="1:4" x14ac:dyDescent="0.25">
      <c r="A4857" s="42"/>
      <c r="B4857" s="63"/>
      <c r="C4857" s="42"/>
      <c r="D4857" s="42"/>
    </row>
    <row r="4858" spans="1:4" x14ac:dyDescent="0.25">
      <c r="A4858" s="42"/>
      <c r="B4858" s="63"/>
      <c r="C4858" s="42"/>
      <c r="D4858" s="42"/>
    </row>
    <row r="4859" spans="1:4" x14ac:dyDescent="0.25">
      <c r="A4859" s="42"/>
      <c r="B4859" s="63"/>
      <c r="C4859" s="42"/>
      <c r="D4859" s="42"/>
    </row>
    <row r="4860" spans="1:4" x14ac:dyDescent="0.25">
      <c r="A4860" s="42"/>
      <c r="B4860" s="63"/>
      <c r="C4860" s="42"/>
      <c r="D4860" s="42"/>
    </row>
    <row r="4861" spans="1:4" x14ac:dyDescent="0.25">
      <c r="A4861" s="42"/>
      <c r="B4861" s="63"/>
      <c r="C4861" s="42"/>
      <c r="D4861" s="42"/>
    </row>
    <row r="4862" spans="1:4" x14ac:dyDescent="0.25">
      <c r="A4862" s="42"/>
      <c r="B4862" s="63"/>
      <c r="C4862" s="42"/>
      <c r="D4862" s="42"/>
    </row>
    <row r="4863" spans="1:4" x14ac:dyDescent="0.25">
      <c r="A4863" s="42"/>
      <c r="B4863" s="63"/>
      <c r="C4863" s="42"/>
      <c r="D4863" s="42"/>
    </row>
    <row r="4864" spans="1:4" x14ac:dyDescent="0.25">
      <c r="A4864" s="42"/>
      <c r="B4864" s="63"/>
      <c r="C4864" s="42"/>
      <c r="D4864" s="42"/>
    </row>
    <row r="4865" spans="1:4" x14ac:dyDescent="0.25">
      <c r="A4865" s="42"/>
      <c r="B4865" s="63"/>
      <c r="C4865" s="42"/>
      <c r="D4865" s="42"/>
    </row>
    <row r="4866" spans="1:4" x14ac:dyDescent="0.25">
      <c r="A4866" s="42"/>
      <c r="B4866" s="63"/>
      <c r="C4866" s="42"/>
      <c r="D4866" s="42"/>
    </row>
    <row r="4867" spans="1:4" x14ac:dyDescent="0.25">
      <c r="A4867" s="42"/>
      <c r="B4867" s="63"/>
      <c r="C4867" s="42"/>
      <c r="D4867" s="42"/>
    </row>
    <row r="4868" spans="1:4" x14ac:dyDescent="0.25">
      <c r="A4868" s="42"/>
      <c r="B4868" s="63"/>
      <c r="C4868" s="42"/>
      <c r="D4868" s="42"/>
    </row>
    <row r="4869" spans="1:4" x14ac:dyDescent="0.25">
      <c r="A4869" s="42"/>
      <c r="B4869" s="63"/>
      <c r="C4869" s="42"/>
      <c r="D4869" s="42"/>
    </row>
    <row r="4870" spans="1:4" x14ac:dyDescent="0.25">
      <c r="A4870" s="42"/>
      <c r="B4870" s="63"/>
      <c r="C4870" s="42"/>
      <c r="D4870" s="42"/>
    </row>
    <row r="4871" spans="1:4" x14ac:dyDescent="0.25">
      <c r="A4871" s="42"/>
      <c r="B4871" s="63"/>
      <c r="C4871" s="42"/>
      <c r="D4871" s="42"/>
    </row>
    <row r="4872" spans="1:4" x14ac:dyDescent="0.25">
      <c r="A4872" s="42"/>
      <c r="B4872" s="63"/>
      <c r="C4872" s="42"/>
      <c r="D4872" s="42"/>
    </row>
    <row r="4873" spans="1:4" x14ac:dyDescent="0.25">
      <c r="A4873" s="42"/>
      <c r="B4873" s="63"/>
      <c r="C4873" s="42"/>
      <c r="D4873" s="42"/>
    </row>
    <row r="4874" spans="1:4" x14ac:dyDescent="0.25">
      <c r="A4874" s="42"/>
      <c r="B4874" s="63"/>
      <c r="C4874" s="42"/>
      <c r="D4874" s="42"/>
    </row>
    <row r="4875" spans="1:4" x14ac:dyDescent="0.25">
      <c r="A4875" s="42"/>
      <c r="B4875" s="63"/>
      <c r="C4875" s="42"/>
      <c r="D4875" s="42"/>
    </row>
    <row r="4876" spans="1:4" x14ac:dyDescent="0.25">
      <c r="A4876" s="42"/>
      <c r="B4876" s="63"/>
      <c r="C4876" s="42"/>
      <c r="D4876" s="42"/>
    </row>
    <row r="4877" spans="1:4" x14ac:dyDescent="0.25">
      <c r="A4877" s="42"/>
      <c r="B4877" s="63"/>
      <c r="C4877" s="42"/>
      <c r="D4877" s="42"/>
    </row>
    <row r="4878" spans="1:4" x14ac:dyDescent="0.25">
      <c r="A4878" s="42"/>
      <c r="B4878" s="63"/>
      <c r="C4878" s="42"/>
      <c r="D4878" s="42"/>
    </row>
    <row r="4879" spans="1:4" x14ac:dyDescent="0.25">
      <c r="A4879" s="42"/>
      <c r="B4879" s="63"/>
      <c r="C4879" s="42"/>
      <c r="D4879" s="42"/>
    </row>
    <row r="4880" spans="1:4" x14ac:dyDescent="0.25">
      <c r="A4880" s="42"/>
      <c r="B4880" s="63"/>
      <c r="C4880" s="42"/>
      <c r="D4880" s="42"/>
    </row>
    <row r="4881" spans="1:4" x14ac:dyDescent="0.25">
      <c r="A4881" s="42"/>
      <c r="B4881" s="63"/>
      <c r="C4881" s="42"/>
      <c r="D4881" s="42"/>
    </row>
    <row r="4882" spans="1:4" x14ac:dyDescent="0.25">
      <c r="A4882" s="42"/>
      <c r="B4882" s="63"/>
      <c r="C4882" s="42"/>
      <c r="D4882" s="42"/>
    </row>
    <row r="4883" spans="1:4" x14ac:dyDescent="0.25">
      <c r="A4883" s="42"/>
      <c r="B4883" s="63"/>
      <c r="C4883" s="42"/>
      <c r="D4883" s="42"/>
    </row>
    <row r="4884" spans="1:4" x14ac:dyDescent="0.25">
      <c r="A4884" s="42"/>
      <c r="B4884" s="63"/>
      <c r="C4884" s="42"/>
      <c r="D4884" s="42"/>
    </row>
    <row r="4885" spans="1:4" x14ac:dyDescent="0.25">
      <c r="A4885" s="42"/>
      <c r="B4885" s="63"/>
      <c r="C4885" s="42"/>
      <c r="D4885" s="42"/>
    </row>
    <row r="4886" spans="1:4" x14ac:dyDescent="0.25">
      <c r="A4886" s="42"/>
      <c r="B4886" s="63"/>
      <c r="C4886" s="42"/>
      <c r="D4886" s="42"/>
    </row>
    <row r="4887" spans="1:4" x14ac:dyDescent="0.25">
      <c r="A4887" s="42"/>
      <c r="B4887" s="63"/>
      <c r="C4887" s="42"/>
      <c r="D4887" s="42"/>
    </row>
    <row r="4888" spans="1:4" x14ac:dyDescent="0.25">
      <c r="A4888" s="42"/>
      <c r="B4888" s="63"/>
      <c r="C4888" s="42"/>
      <c r="D4888" s="42"/>
    </row>
    <row r="4889" spans="1:4" x14ac:dyDescent="0.25">
      <c r="A4889" s="42"/>
      <c r="B4889" s="63"/>
      <c r="C4889" s="42"/>
      <c r="D4889" s="42"/>
    </row>
    <row r="4890" spans="1:4" x14ac:dyDescent="0.25">
      <c r="A4890" s="42"/>
      <c r="B4890" s="63"/>
      <c r="C4890" s="42"/>
      <c r="D4890" s="42"/>
    </row>
    <row r="4891" spans="1:4" x14ac:dyDescent="0.25">
      <c r="A4891" s="42"/>
      <c r="B4891" s="63"/>
      <c r="C4891" s="42"/>
      <c r="D4891" s="42"/>
    </row>
    <row r="4892" spans="1:4" x14ac:dyDescent="0.25">
      <c r="A4892" s="42"/>
      <c r="B4892" s="63"/>
      <c r="C4892" s="42"/>
      <c r="D4892" s="42"/>
    </row>
    <row r="4893" spans="1:4" x14ac:dyDescent="0.25">
      <c r="A4893" s="42"/>
      <c r="B4893" s="63"/>
      <c r="C4893" s="42"/>
      <c r="D4893" s="42"/>
    </row>
    <row r="4894" spans="1:4" x14ac:dyDescent="0.25">
      <c r="A4894" s="42"/>
      <c r="B4894" s="63"/>
      <c r="C4894" s="42"/>
      <c r="D4894" s="42"/>
    </row>
    <row r="4895" spans="1:4" x14ac:dyDescent="0.25">
      <c r="A4895" s="42"/>
      <c r="B4895" s="63"/>
      <c r="C4895" s="42"/>
      <c r="D4895" s="42"/>
    </row>
    <row r="4896" spans="1:4" x14ac:dyDescent="0.25">
      <c r="A4896" s="42"/>
      <c r="B4896" s="63"/>
      <c r="C4896" s="42"/>
      <c r="D4896" s="42"/>
    </row>
    <row r="4897" spans="1:4" x14ac:dyDescent="0.25">
      <c r="A4897" s="42"/>
      <c r="B4897" s="63"/>
      <c r="C4897" s="42"/>
      <c r="D4897" s="42"/>
    </row>
    <row r="4898" spans="1:4" x14ac:dyDescent="0.25">
      <c r="A4898" s="42"/>
      <c r="B4898" s="63"/>
      <c r="C4898" s="42"/>
      <c r="D4898" s="42"/>
    </row>
    <row r="4899" spans="1:4" x14ac:dyDescent="0.25">
      <c r="A4899" s="42"/>
      <c r="B4899" s="63"/>
      <c r="C4899" s="42"/>
      <c r="D4899" s="42"/>
    </row>
    <row r="4900" spans="1:4" x14ac:dyDescent="0.25">
      <c r="A4900" s="42"/>
      <c r="B4900" s="63"/>
      <c r="C4900" s="42"/>
      <c r="D4900" s="42"/>
    </row>
    <row r="4901" spans="1:4" x14ac:dyDescent="0.25">
      <c r="A4901" s="42"/>
      <c r="B4901" s="63"/>
      <c r="C4901" s="42"/>
      <c r="D4901" s="42"/>
    </row>
    <row r="4902" spans="1:4" x14ac:dyDescent="0.25">
      <c r="A4902" s="42"/>
      <c r="B4902" s="63"/>
      <c r="C4902" s="42"/>
      <c r="D4902" s="42"/>
    </row>
    <row r="4903" spans="1:4" x14ac:dyDescent="0.25">
      <c r="A4903" s="42"/>
      <c r="B4903" s="63"/>
      <c r="C4903" s="42"/>
      <c r="D4903" s="42"/>
    </row>
    <row r="4904" spans="1:4" x14ac:dyDescent="0.25">
      <c r="A4904" s="42"/>
      <c r="B4904" s="63"/>
      <c r="C4904" s="42"/>
      <c r="D4904" s="42"/>
    </row>
    <row r="4905" spans="1:4" x14ac:dyDescent="0.25">
      <c r="A4905" s="42"/>
      <c r="B4905" s="63"/>
      <c r="C4905" s="42"/>
      <c r="D4905" s="42"/>
    </row>
    <row r="4906" spans="1:4" x14ac:dyDescent="0.25">
      <c r="A4906" s="42"/>
      <c r="B4906" s="63"/>
      <c r="C4906" s="42"/>
      <c r="D4906" s="42"/>
    </row>
    <row r="4907" spans="1:4" x14ac:dyDescent="0.25">
      <c r="A4907" s="42"/>
      <c r="B4907" s="63"/>
      <c r="C4907" s="42"/>
      <c r="D4907" s="42"/>
    </row>
    <row r="4908" spans="1:4" x14ac:dyDescent="0.25">
      <c r="A4908" s="42"/>
      <c r="B4908" s="63"/>
      <c r="C4908" s="42"/>
      <c r="D4908" s="42"/>
    </row>
    <row r="4909" spans="1:4" x14ac:dyDescent="0.25">
      <c r="A4909" s="42"/>
      <c r="B4909" s="63"/>
      <c r="C4909" s="42"/>
      <c r="D4909" s="42"/>
    </row>
    <row r="4910" spans="1:4" x14ac:dyDescent="0.25">
      <c r="A4910" s="42"/>
      <c r="B4910" s="63"/>
      <c r="C4910" s="42"/>
      <c r="D4910" s="42"/>
    </row>
    <row r="4911" spans="1:4" x14ac:dyDescent="0.25">
      <c r="A4911" s="42"/>
      <c r="B4911" s="63"/>
      <c r="C4911" s="42"/>
      <c r="D4911" s="42"/>
    </row>
    <row r="4912" spans="1:4" x14ac:dyDescent="0.25">
      <c r="A4912" s="42"/>
      <c r="B4912" s="63"/>
      <c r="C4912" s="42"/>
      <c r="D4912" s="42"/>
    </row>
    <row r="4913" spans="1:4" x14ac:dyDescent="0.25">
      <c r="A4913" s="42"/>
      <c r="B4913" s="63"/>
      <c r="C4913" s="42"/>
      <c r="D4913" s="42"/>
    </row>
    <row r="4914" spans="1:4" x14ac:dyDescent="0.25">
      <c r="A4914" s="42"/>
      <c r="B4914" s="63"/>
      <c r="C4914" s="42"/>
      <c r="D4914" s="42"/>
    </row>
    <row r="4915" spans="1:4" x14ac:dyDescent="0.25">
      <c r="A4915" s="42"/>
      <c r="B4915" s="63"/>
      <c r="C4915" s="42"/>
      <c r="D4915" s="42"/>
    </row>
    <row r="4916" spans="1:4" x14ac:dyDescent="0.25">
      <c r="A4916" s="42"/>
      <c r="B4916" s="63"/>
      <c r="C4916" s="42"/>
      <c r="D4916" s="42"/>
    </row>
    <row r="4917" spans="1:4" x14ac:dyDescent="0.25">
      <c r="A4917" s="42"/>
      <c r="B4917" s="63"/>
      <c r="C4917" s="42"/>
      <c r="D4917" s="42"/>
    </row>
    <row r="4918" spans="1:4" x14ac:dyDescent="0.25">
      <c r="A4918" s="42"/>
      <c r="B4918" s="63"/>
      <c r="C4918" s="42"/>
      <c r="D4918" s="42"/>
    </row>
    <row r="4919" spans="1:4" x14ac:dyDescent="0.25">
      <c r="A4919" s="42"/>
      <c r="B4919" s="63"/>
      <c r="C4919" s="42"/>
      <c r="D4919" s="42"/>
    </row>
    <row r="4920" spans="1:4" x14ac:dyDescent="0.25">
      <c r="A4920" s="42"/>
      <c r="B4920" s="63"/>
      <c r="C4920" s="42"/>
      <c r="D4920" s="42"/>
    </row>
    <row r="4921" spans="1:4" x14ac:dyDescent="0.25">
      <c r="A4921" s="42"/>
      <c r="B4921" s="63"/>
      <c r="C4921" s="42"/>
      <c r="D4921" s="42"/>
    </row>
    <row r="4922" spans="1:4" x14ac:dyDescent="0.25">
      <c r="A4922" s="42"/>
      <c r="B4922" s="63"/>
      <c r="C4922" s="42"/>
      <c r="D4922" s="42"/>
    </row>
    <row r="4923" spans="1:4" x14ac:dyDescent="0.25">
      <c r="A4923" s="42"/>
      <c r="B4923" s="63"/>
      <c r="C4923" s="42"/>
      <c r="D4923" s="42"/>
    </row>
    <row r="4924" spans="1:4" x14ac:dyDescent="0.25">
      <c r="A4924" s="42"/>
      <c r="B4924" s="63"/>
      <c r="C4924" s="42"/>
      <c r="D4924" s="42"/>
    </row>
    <row r="4925" spans="1:4" x14ac:dyDescent="0.25">
      <c r="A4925" s="42"/>
      <c r="B4925" s="63"/>
      <c r="C4925" s="42"/>
      <c r="D4925" s="42"/>
    </row>
    <row r="4926" spans="1:4" x14ac:dyDescent="0.25">
      <c r="A4926" s="42"/>
      <c r="B4926" s="63"/>
      <c r="C4926" s="42"/>
      <c r="D4926" s="42"/>
    </row>
    <row r="4927" spans="1:4" x14ac:dyDescent="0.25">
      <c r="A4927" s="42"/>
      <c r="B4927" s="63"/>
      <c r="C4927" s="42"/>
      <c r="D4927" s="42"/>
    </row>
    <row r="4928" spans="1:4" x14ac:dyDescent="0.25">
      <c r="A4928" s="42"/>
      <c r="B4928" s="63"/>
      <c r="C4928" s="42"/>
      <c r="D4928" s="42"/>
    </row>
    <row r="4929" spans="1:4" x14ac:dyDescent="0.25">
      <c r="A4929" s="42"/>
      <c r="B4929" s="63"/>
      <c r="C4929" s="42"/>
      <c r="D4929" s="42"/>
    </row>
    <row r="4930" spans="1:4" x14ac:dyDescent="0.25">
      <c r="A4930" s="42"/>
      <c r="B4930" s="63"/>
      <c r="C4930" s="42"/>
      <c r="D4930" s="42"/>
    </row>
    <row r="4931" spans="1:4" x14ac:dyDescent="0.25">
      <c r="A4931" s="42"/>
      <c r="B4931" s="63"/>
      <c r="C4931" s="42"/>
      <c r="D4931" s="42"/>
    </row>
    <row r="4932" spans="1:4" x14ac:dyDescent="0.25">
      <c r="A4932" s="42"/>
      <c r="B4932" s="63"/>
      <c r="C4932" s="42"/>
      <c r="D4932" s="42"/>
    </row>
    <row r="4933" spans="1:4" x14ac:dyDescent="0.25">
      <c r="A4933" s="42"/>
      <c r="B4933" s="63"/>
      <c r="C4933" s="42"/>
      <c r="D4933" s="42"/>
    </row>
    <row r="4934" spans="1:4" x14ac:dyDescent="0.25">
      <c r="A4934" s="42"/>
      <c r="B4934" s="63"/>
      <c r="C4934" s="42"/>
      <c r="D4934" s="42"/>
    </row>
    <row r="4935" spans="1:4" x14ac:dyDescent="0.25">
      <c r="A4935" s="42"/>
      <c r="B4935" s="63"/>
      <c r="C4935" s="42"/>
      <c r="D4935" s="42"/>
    </row>
    <row r="4936" spans="1:4" x14ac:dyDescent="0.25">
      <c r="A4936" s="42"/>
      <c r="B4936" s="63"/>
      <c r="C4936" s="42"/>
      <c r="D4936" s="42"/>
    </row>
    <row r="4937" spans="1:4" x14ac:dyDescent="0.25">
      <c r="A4937" s="42"/>
      <c r="B4937" s="63"/>
      <c r="C4937" s="42"/>
      <c r="D4937" s="42"/>
    </row>
    <row r="4938" spans="1:4" x14ac:dyDescent="0.25">
      <c r="A4938" s="42"/>
      <c r="B4938" s="63"/>
      <c r="C4938" s="42"/>
      <c r="D4938" s="42"/>
    </row>
    <row r="4939" spans="1:4" x14ac:dyDescent="0.25">
      <c r="A4939" s="42"/>
      <c r="B4939" s="63"/>
      <c r="C4939" s="42"/>
      <c r="D4939" s="42"/>
    </row>
    <row r="4940" spans="1:4" x14ac:dyDescent="0.25">
      <c r="A4940" s="42"/>
      <c r="B4940" s="63"/>
      <c r="C4940" s="42"/>
      <c r="D4940" s="42"/>
    </row>
    <row r="4941" spans="1:4" x14ac:dyDescent="0.25">
      <c r="A4941" s="42"/>
      <c r="B4941" s="63"/>
      <c r="C4941" s="42"/>
      <c r="D4941" s="42"/>
    </row>
    <row r="4942" spans="1:4" x14ac:dyDescent="0.25">
      <c r="A4942" s="42"/>
      <c r="B4942" s="63"/>
      <c r="C4942" s="42"/>
      <c r="D4942" s="42"/>
    </row>
    <row r="4943" spans="1:4" x14ac:dyDescent="0.25">
      <c r="A4943" s="42"/>
      <c r="B4943" s="63"/>
      <c r="C4943" s="42"/>
      <c r="D4943" s="42"/>
    </row>
    <row r="4944" spans="1:4" x14ac:dyDescent="0.25">
      <c r="A4944" s="42"/>
      <c r="B4944" s="63"/>
      <c r="C4944" s="42"/>
      <c r="D4944" s="42"/>
    </row>
    <row r="4945" spans="1:4" x14ac:dyDescent="0.25">
      <c r="A4945" s="42"/>
      <c r="B4945" s="63"/>
      <c r="C4945" s="42"/>
      <c r="D4945" s="42"/>
    </row>
    <row r="4946" spans="1:4" x14ac:dyDescent="0.25">
      <c r="A4946" s="42"/>
      <c r="B4946" s="63"/>
      <c r="C4946" s="42"/>
      <c r="D4946" s="42"/>
    </row>
    <row r="4947" spans="1:4" x14ac:dyDescent="0.25">
      <c r="A4947" s="42"/>
      <c r="B4947" s="63"/>
      <c r="C4947" s="42"/>
      <c r="D4947" s="42"/>
    </row>
    <row r="4948" spans="1:4" x14ac:dyDescent="0.25">
      <c r="A4948" s="42"/>
      <c r="B4948" s="63"/>
      <c r="C4948" s="42"/>
      <c r="D4948" s="42"/>
    </row>
    <row r="4949" spans="1:4" x14ac:dyDescent="0.25">
      <c r="A4949" s="42"/>
      <c r="B4949" s="63"/>
      <c r="C4949" s="42"/>
      <c r="D4949" s="42"/>
    </row>
    <row r="4950" spans="1:4" x14ac:dyDescent="0.25">
      <c r="A4950" s="42"/>
      <c r="B4950" s="63"/>
      <c r="C4950" s="42"/>
      <c r="D4950" s="42"/>
    </row>
    <row r="4951" spans="1:4" x14ac:dyDescent="0.25">
      <c r="A4951" s="42"/>
      <c r="B4951" s="63"/>
      <c r="C4951" s="42"/>
      <c r="D4951" s="42"/>
    </row>
    <row r="4952" spans="1:4" x14ac:dyDescent="0.25">
      <c r="A4952" s="42"/>
      <c r="B4952" s="63"/>
      <c r="C4952" s="42"/>
      <c r="D4952" s="42"/>
    </row>
    <row r="4953" spans="1:4" x14ac:dyDescent="0.25">
      <c r="A4953" s="42"/>
      <c r="B4953" s="63"/>
      <c r="C4953" s="42"/>
      <c r="D4953" s="42"/>
    </row>
    <row r="4954" spans="1:4" x14ac:dyDescent="0.25">
      <c r="A4954" s="42"/>
      <c r="B4954" s="63"/>
      <c r="C4954" s="42"/>
      <c r="D4954" s="42"/>
    </row>
    <row r="4955" spans="1:4" x14ac:dyDescent="0.25">
      <c r="A4955" s="42"/>
      <c r="B4955" s="63"/>
      <c r="C4955" s="42"/>
      <c r="D4955" s="42"/>
    </row>
    <row r="4956" spans="1:4" x14ac:dyDescent="0.25">
      <c r="A4956" s="42"/>
      <c r="B4956" s="63"/>
      <c r="C4956" s="42"/>
      <c r="D4956" s="42"/>
    </row>
    <row r="4957" spans="1:4" x14ac:dyDescent="0.25">
      <c r="A4957" s="42"/>
      <c r="B4957" s="63"/>
      <c r="C4957" s="42"/>
      <c r="D4957" s="42"/>
    </row>
    <row r="4958" spans="1:4" x14ac:dyDescent="0.25">
      <c r="A4958" s="42"/>
      <c r="B4958" s="63"/>
      <c r="C4958" s="42"/>
      <c r="D4958" s="42"/>
    </row>
    <row r="4959" spans="1:4" x14ac:dyDescent="0.25">
      <c r="A4959" s="42"/>
      <c r="B4959" s="63"/>
      <c r="C4959" s="42"/>
      <c r="D4959" s="42"/>
    </row>
    <row r="4960" spans="1:4" x14ac:dyDescent="0.25">
      <c r="A4960" s="42"/>
      <c r="B4960" s="63"/>
      <c r="C4960" s="42"/>
      <c r="D4960" s="42"/>
    </row>
    <row r="4961" spans="1:4" x14ac:dyDescent="0.25">
      <c r="A4961" s="42"/>
      <c r="B4961" s="63"/>
      <c r="C4961" s="42"/>
      <c r="D4961" s="42"/>
    </row>
    <row r="4962" spans="1:4" x14ac:dyDescent="0.25">
      <c r="A4962" s="42"/>
      <c r="B4962" s="63"/>
      <c r="C4962" s="42"/>
      <c r="D4962" s="42"/>
    </row>
    <row r="4963" spans="1:4" x14ac:dyDescent="0.25">
      <c r="A4963" s="42"/>
      <c r="B4963" s="63"/>
      <c r="C4963" s="42"/>
      <c r="D4963" s="42"/>
    </row>
    <row r="4964" spans="1:4" x14ac:dyDescent="0.25">
      <c r="A4964" s="42"/>
      <c r="B4964" s="63"/>
      <c r="C4964" s="42"/>
      <c r="D4964" s="42"/>
    </row>
    <row r="4965" spans="1:4" x14ac:dyDescent="0.25">
      <c r="A4965" s="42"/>
      <c r="B4965" s="63"/>
      <c r="C4965" s="42"/>
      <c r="D4965" s="42"/>
    </row>
    <row r="4966" spans="1:4" x14ac:dyDescent="0.25">
      <c r="A4966" s="42"/>
      <c r="B4966" s="63"/>
      <c r="C4966" s="42"/>
      <c r="D4966" s="42"/>
    </row>
    <row r="4967" spans="1:4" x14ac:dyDescent="0.25">
      <c r="A4967" s="42"/>
      <c r="B4967" s="63"/>
      <c r="C4967" s="42"/>
      <c r="D4967" s="42"/>
    </row>
    <row r="4968" spans="1:4" x14ac:dyDescent="0.25">
      <c r="A4968" s="42"/>
      <c r="B4968" s="63"/>
      <c r="C4968" s="42"/>
      <c r="D4968" s="42"/>
    </row>
    <row r="4969" spans="1:4" x14ac:dyDescent="0.25">
      <c r="A4969" s="42"/>
      <c r="B4969" s="63"/>
      <c r="C4969" s="42"/>
      <c r="D4969" s="42"/>
    </row>
    <row r="4970" spans="1:4" x14ac:dyDescent="0.25">
      <c r="A4970" s="42"/>
      <c r="B4970" s="63"/>
      <c r="C4970" s="42"/>
      <c r="D4970" s="42"/>
    </row>
    <row r="4971" spans="1:4" x14ac:dyDescent="0.25">
      <c r="A4971" s="42"/>
      <c r="B4971" s="63"/>
      <c r="C4971" s="42"/>
      <c r="D4971" s="42"/>
    </row>
    <row r="4972" spans="1:4" x14ac:dyDescent="0.25">
      <c r="A4972" s="42"/>
      <c r="B4972" s="63"/>
      <c r="C4972" s="42"/>
      <c r="D4972" s="42"/>
    </row>
    <row r="4973" spans="1:4" x14ac:dyDescent="0.25">
      <c r="A4973" s="42"/>
      <c r="B4973" s="63"/>
      <c r="C4973" s="42"/>
      <c r="D4973" s="42"/>
    </row>
    <row r="4974" spans="1:4" x14ac:dyDescent="0.25">
      <c r="A4974" s="42"/>
      <c r="B4974" s="63"/>
      <c r="C4974" s="42"/>
      <c r="D4974" s="42"/>
    </row>
    <row r="4975" spans="1:4" x14ac:dyDescent="0.25">
      <c r="A4975" s="42"/>
      <c r="B4975" s="63"/>
      <c r="C4975" s="42"/>
      <c r="D4975" s="42"/>
    </row>
    <row r="4976" spans="1:4" x14ac:dyDescent="0.25">
      <c r="A4976" s="42"/>
      <c r="B4976" s="63"/>
      <c r="C4976" s="42"/>
      <c r="D4976" s="42"/>
    </row>
    <row r="4977" spans="1:4" x14ac:dyDescent="0.25">
      <c r="A4977" s="42"/>
      <c r="B4977" s="63"/>
      <c r="C4977" s="42"/>
      <c r="D4977" s="42"/>
    </row>
    <row r="4978" spans="1:4" x14ac:dyDescent="0.25">
      <c r="A4978" s="42"/>
      <c r="B4978" s="63"/>
      <c r="C4978" s="42"/>
      <c r="D4978" s="42"/>
    </row>
    <row r="4979" spans="1:4" x14ac:dyDescent="0.25">
      <c r="A4979" s="42"/>
      <c r="B4979" s="63"/>
      <c r="C4979" s="42"/>
      <c r="D4979" s="42"/>
    </row>
    <row r="4980" spans="1:4" x14ac:dyDescent="0.25">
      <c r="A4980" s="42"/>
      <c r="B4980" s="63"/>
      <c r="C4980" s="42"/>
      <c r="D4980" s="42"/>
    </row>
    <row r="4981" spans="1:4" x14ac:dyDescent="0.25">
      <c r="A4981" s="42"/>
      <c r="B4981" s="63"/>
      <c r="C4981" s="42"/>
      <c r="D4981" s="42"/>
    </row>
    <row r="4982" spans="1:4" x14ac:dyDescent="0.25">
      <c r="A4982" s="42"/>
      <c r="B4982" s="63"/>
      <c r="C4982" s="42"/>
      <c r="D4982" s="42"/>
    </row>
    <row r="4983" spans="1:4" x14ac:dyDescent="0.25">
      <c r="A4983" s="42"/>
      <c r="B4983" s="63"/>
      <c r="C4983" s="42"/>
      <c r="D4983" s="42"/>
    </row>
    <row r="4984" spans="1:4" x14ac:dyDescent="0.25">
      <c r="A4984" s="42"/>
      <c r="B4984" s="63"/>
      <c r="C4984" s="42"/>
      <c r="D4984" s="42"/>
    </row>
    <row r="4985" spans="1:4" x14ac:dyDescent="0.25">
      <c r="A4985" s="42"/>
      <c r="B4985" s="63"/>
      <c r="C4985" s="42"/>
      <c r="D4985" s="42"/>
    </row>
    <row r="4986" spans="1:4" x14ac:dyDescent="0.25">
      <c r="A4986" s="42"/>
      <c r="B4986" s="63"/>
      <c r="C4986" s="42"/>
      <c r="D4986" s="42"/>
    </row>
    <row r="4987" spans="1:4" x14ac:dyDescent="0.25">
      <c r="A4987" s="42"/>
      <c r="B4987" s="63"/>
      <c r="C4987" s="42"/>
      <c r="D4987" s="42"/>
    </row>
    <row r="4988" spans="1:4" x14ac:dyDescent="0.25">
      <c r="A4988" s="42"/>
      <c r="B4988" s="63"/>
      <c r="C4988" s="42"/>
      <c r="D4988" s="42"/>
    </row>
    <row r="4989" spans="1:4" x14ac:dyDescent="0.25">
      <c r="A4989" s="42"/>
      <c r="B4989" s="63"/>
      <c r="C4989" s="42"/>
      <c r="D4989" s="42"/>
    </row>
    <row r="4990" spans="1:4" x14ac:dyDescent="0.25">
      <c r="A4990" s="42"/>
      <c r="B4990" s="63"/>
      <c r="C4990" s="42"/>
      <c r="D4990" s="42"/>
    </row>
    <row r="4991" spans="1:4" x14ac:dyDescent="0.25">
      <c r="A4991" s="42"/>
      <c r="B4991" s="63"/>
      <c r="C4991" s="42"/>
      <c r="D4991" s="42"/>
    </row>
    <row r="4992" spans="1:4" x14ac:dyDescent="0.25">
      <c r="A4992" s="42"/>
      <c r="B4992" s="63"/>
      <c r="C4992" s="42"/>
      <c r="D4992" s="42"/>
    </row>
    <row r="4993" spans="1:4" x14ac:dyDescent="0.25">
      <c r="A4993" s="42"/>
      <c r="B4993" s="63"/>
      <c r="C4993" s="42"/>
      <c r="D4993" s="42"/>
    </row>
    <row r="4994" spans="1:4" x14ac:dyDescent="0.25">
      <c r="A4994" s="42"/>
      <c r="B4994" s="63"/>
      <c r="C4994" s="42"/>
      <c r="D4994" s="42"/>
    </row>
    <row r="4995" spans="1:4" x14ac:dyDescent="0.25">
      <c r="A4995" s="42"/>
      <c r="B4995" s="63"/>
      <c r="C4995" s="42"/>
      <c r="D4995" s="42"/>
    </row>
    <row r="4996" spans="1:4" x14ac:dyDescent="0.25">
      <c r="A4996" s="42"/>
      <c r="B4996" s="63"/>
      <c r="C4996" s="42"/>
      <c r="D4996" s="42"/>
    </row>
    <row r="4997" spans="1:4" x14ac:dyDescent="0.25">
      <c r="A4997" s="42"/>
      <c r="B4997" s="63"/>
      <c r="C4997" s="42"/>
      <c r="D4997" s="42"/>
    </row>
    <row r="4998" spans="1:4" x14ac:dyDescent="0.25">
      <c r="A4998" s="42"/>
      <c r="B4998" s="63"/>
      <c r="C4998" s="42"/>
      <c r="D4998" s="42"/>
    </row>
    <row r="4999" spans="1:4" x14ac:dyDescent="0.25">
      <c r="A4999" s="42"/>
      <c r="B4999" s="63"/>
      <c r="C4999" s="42"/>
      <c r="D4999" s="42"/>
    </row>
    <row r="5000" spans="1:4" x14ac:dyDescent="0.25">
      <c r="A5000" s="42"/>
      <c r="B5000" s="63"/>
      <c r="C5000" s="42"/>
      <c r="D5000" s="42"/>
    </row>
  </sheetData>
  <sheetProtection algorithmName="SHA-512" hashValue="ZjeFRy0oexS01idUL5BoC+LlRUqczetrqs2fcOyXrE1vNeX5YTv8cMaFutEE/rfY8ir0btDV5dGEmSquCXfcrw==" saltValue="xn5NvxRzp9QRxSy7M+AXGw==" spinCount="100000" sheet="1" formatColumns="0" insertRows="0" sort="0"/>
  <mergeCells count="1">
    <mergeCell ref="A1:D1"/>
  </mergeCells>
  <dataValidations count="3">
    <dataValidation type="list" allowBlank="1" showInputMessage="1" showErrorMessage="1" sqref="A4:A5000" xr:uid="{00000000-0002-0000-1700-000000000000}">
      <formula1>Code</formula1>
    </dataValidation>
    <dataValidation type="list" allowBlank="1" showInputMessage="1" showErrorMessage="1" sqref="A3" xr:uid="{00000000-0002-0000-1700-000001000000}">
      <formula1>Habitat</formula1>
    </dataValidation>
    <dataValidation type="list" allowBlank="1" showInputMessage="1" showErrorMessage="1" sqref="D3:D5000" xr:uid="{00000000-0002-0000-1700-000002000000}">
      <formula1>SINE</formula1>
    </dataValidation>
  </dataValidations>
  <hyperlinks>
    <hyperlink ref="F1" location="LEEME!A1" display="Volver a LEEME" xr:uid="{00000000-0004-0000-1700-000000000000}"/>
    <hyperlink ref="F3" location="DICCIONARIOS!A1" display="DICCIONARIOS" xr:uid="{00000000-0004-0000-1700-000001000000}"/>
    <hyperlink ref="F2" location="INFO!A1" display="Volver a INFO" xr:uid="{00000000-0004-0000-1700-000002000000}"/>
  </hyperlinks>
  <pageMargins left="0.7" right="0.7" top="0.75" bottom="0.75" header="0.3" footer="0.3"/>
  <pageSetup paperSize="9" orientation="portrait" horizontalDpi="1200" verticalDpi="1200"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18">
    <tabColor theme="4"/>
  </sheetPr>
  <dimension ref="A1:M112"/>
  <sheetViews>
    <sheetView topLeftCell="B1" workbookViewId="0">
      <selection activeCell="K2" sqref="K2"/>
    </sheetView>
  </sheetViews>
  <sheetFormatPr baseColWidth="10" defaultColWidth="9.140625" defaultRowHeight="15" x14ac:dyDescent="0.25"/>
  <cols>
    <col min="2" max="2" width="18" style="36" customWidth="1"/>
    <col min="3" max="3" width="13" style="35" customWidth="1"/>
    <col min="4" max="4" width="45.140625" style="35" customWidth="1"/>
    <col min="5" max="5" width="72.42578125" customWidth="1"/>
    <col min="6" max="6" width="21.7109375" customWidth="1"/>
    <col min="7" max="7" width="22.42578125" customWidth="1"/>
    <col min="8" max="8" width="13" customWidth="1"/>
    <col min="9" max="9" width="13.5703125" customWidth="1"/>
    <col min="11" max="11" width="14" bestFit="1" customWidth="1"/>
    <col min="13" max="13" width="13" style="35" customWidth="1"/>
  </cols>
  <sheetData>
    <row r="1" spans="1:13" ht="30" x14ac:dyDescent="0.25">
      <c r="A1" s="32" t="s">
        <v>372</v>
      </c>
      <c r="B1" s="37" t="s">
        <v>468</v>
      </c>
      <c r="C1" s="37" t="s">
        <v>374</v>
      </c>
      <c r="D1" s="32" t="s">
        <v>25</v>
      </c>
      <c r="E1" s="32" t="s">
        <v>375</v>
      </c>
      <c r="F1" s="32" t="s">
        <v>376</v>
      </c>
      <c r="G1" s="32" t="s">
        <v>377</v>
      </c>
      <c r="H1" s="32" t="s">
        <v>378</v>
      </c>
      <c r="I1" s="32" t="s">
        <v>373</v>
      </c>
      <c r="K1" s="31" t="s">
        <v>531</v>
      </c>
      <c r="M1" s="32" t="s">
        <v>374</v>
      </c>
    </row>
    <row r="2" spans="1:13" x14ac:dyDescent="0.25">
      <c r="A2" t="s">
        <v>436</v>
      </c>
      <c r="B2" s="36" t="s">
        <v>533</v>
      </c>
      <c r="C2" s="34" t="s">
        <v>395</v>
      </c>
      <c r="D2" s="34" t="s">
        <v>488</v>
      </c>
      <c r="E2" t="s">
        <v>396</v>
      </c>
      <c r="F2" t="s">
        <v>470</v>
      </c>
      <c r="G2" t="s">
        <v>380</v>
      </c>
      <c r="H2" t="s">
        <v>379</v>
      </c>
      <c r="I2" t="s">
        <v>5</v>
      </c>
      <c r="K2" s="41" t="s">
        <v>962</v>
      </c>
      <c r="M2" s="34" t="s">
        <v>395</v>
      </c>
    </row>
    <row r="3" spans="1:13" x14ac:dyDescent="0.25">
      <c r="A3" t="s">
        <v>436</v>
      </c>
      <c r="B3" s="36" t="s">
        <v>534</v>
      </c>
      <c r="C3" s="34" t="s">
        <v>395</v>
      </c>
      <c r="D3" s="34" t="s">
        <v>488</v>
      </c>
      <c r="E3" t="s">
        <v>396</v>
      </c>
      <c r="F3" t="s">
        <v>470</v>
      </c>
      <c r="G3" t="s">
        <v>380</v>
      </c>
      <c r="H3" t="s">
        <v>379</v>
      </c>
      <c r="I3" t="s">
        <v>6</v>
      </c>
      <c r="M3" s="33">
        <v>1110</v>
      </c>
    </row>
    <row r="4" spans="1:13" x14ac:dyDescent="0.25">
      <c r="A4" t="s">
        <v>436</v>
      </c>
      <c r="B4" s="36" t="s">
        <v>535</v>
      </c>
      <c r="C4" s="34" t="s">
        <v>60</v>
      </c>
      <c r="D4" s="33" t="s">
        <v>61</v>
      </c>
      <c r="E4" t="s">
        <v>409</v>
      </c>
      <c r="F4" t="s">
        <v>449</v>
      </c>
      <c r="G4" t="s">
        <v>380</v>
      </c>
      <c r="H4" t="s">
        <v>381</v>
      </c>
      <c r="I4" t="s">
        <v>371</v>
      </c>
      <c r="M4" s="33">
        <v>1130</v>
      </c>
    </row>
    <row r="5" spans="1:13" x14ac:dyDescent="0.25">
      <c r="A5" t="s">
        <v>436</v>
      </c>
      <c r="B5" s="36" t="s">
        <v>536</v>
      </c>
      <c r="C5" s="34" t="s">
        <v>62</v>
      </c>
      <c r="D5" s="33" t="s">
        <v>448</v>
      </c>
      <c r="E5" t="s">
        <v>408</v>
      </c>
      <c r="F5" t="s">
        <v>449</v>
      </c>
      <c r="G5" t="s">
        <v>380</v>
      </c>
      <c r="H5" t="s">
        <v>381</v>
      </c>
      <c r="I5" t="s">
        <v>371</v>
      </c>
      <c r="M5" s="33">
        <v>1140</v>
      </c>
    </row>
    <row r="6" spans="1:13" x14ac:dyDescent="0.25">
      <c r="A6" t="s">
        <v>436</v>
      </c>
      <c r="B6" s="36" t="s">
        <v>537</v>
      </c>
      <c r="C6" s="34" t="s">
        <v>63</v>
      </c>
      <c r="D6" s="33" t="s">
        <v>453</v>
      </c>
      <c r="E6" t="s">
        <v>407</v>
      </c>
      <c r="F6" t="s">
        <v>449</v>
      </c>
      <c r="G6" t="s">
        <v>380</v>
      </c>
      <c r="H6" t="s">
        <v>381</v>
      </c>
      <c r="I6" t="s">
        <v>371</v>
      </c>
      <c r="M6" s="33">
        <v>1170</v>
      </c>
    </row>
    <row r="7" spans="1:13" x14ac:dyDescent="0.25">
      <c r="A7" t="s">
        <v>436</v>
      </c>
      <c r="B7" s="36" t="s">
        <v>538</v>
      </c>
      <c r="C7" s="34" t="s">
        <v>64</v>
      </c>
      <c r="D7" s="33" t="s">
        <v>454</v>
      </c>
      <c r="E7" t="s">
        <v>406</v>
      </c>
      <c r="F7" t="s">
        <v>449</v>
      </c>
      <c r="G7" t="s">
        <v>380</v>
      </c>
      <c r="H7" t="s">
        <v>381</v>
      </c>
      <c r="I7" t="s">
        <v>5</v>
      </c>
      <c r="M7" s="33">
        <v>1210</v>
      </c>
    </row>
    <row r="8" spans="1:13" x14ac:dyDescent="0.25">
      <c r="A8" t="s">
        <v>436</v>
      </c>
      <c r="B8" s="36" t="s">
        <v>539</v>
      </c>
      <c r="C8" s="34" t="s">
        <v>65</v>
      </c>
      <c r="D8" s="33" t="s">
        <v>455</v>
      </c>
      <c r="E8" t="s">
        <v>427</v>
      </c>
      <c r="F8" t="s">
        <v>449</v>
      </c>
      <c r="G8" t="s">
        <v>380</v>
      </c>
      <c r="H8" t="s">
        <v>381</v>
      </c>
      <c r="I8" t="s">
        <v>6</v>
      </c>
      <c r="M8" s="33">
        <v>1230</v>
      </c>
    </row>
    <row r="9" spans="1:13" x14ac:dyDescent="0.25">
      <c r="A9" t="s">
        <v>436</v>
      </c>
      <c r="B9" s="36" t="s">
        <v>540</v>
      </c>
      <c r="C9" s="34" t="s">
        <v>65</v>
      </c>
      <c r="D9" s="33" t="s">
        <v>455</v>
      </c>
      <c r="E9" t="s">
        <v>427</v>
      </c>
      <c r="F9" t="s">
        <v>449</v>
      </c>
      <c r="G9" t="s">
        <v>380</v>
      </c>
      <c r="H9" t="s">
        <v>381</v>
      </c>
      <c r="I9" t="s">
        <v>371</v>
      </c>
      <c r="M9" s="33">
        <v>1310</v>
      </c>
    </row>
    <row r="10" spans="1:13" x14ac:dyDescent="0.25">
      <c r="A10" t="s">
        <v>436</v>
      </c>
      <c r="B10" s="36" t="s">
        <v>541</v>
      </c>
      <c r="C10" s="34" t="s">
        <v>66</v>
      </c>
      <c r="D10" s="33" t="s">
        <v>476</v>
      </c>
      <c r="E10" t="s">
        <v>435</v>
      </c>
      <c r="F10" t="s">
        <v>449</v>
      </c>
      <c r="G10" t="s">
        <v>380</v>
      </c>
      <c r="H10" t="s">
        <v>381</v>
      </c>
      <c r="I10" t="s">
        <v>371</v>
      </c>
      <c r="M10" s="33">
        <v>1320</v>
      </c>
    </row>
    <row r="11" spans="1:13" x14ac:dyDescent="0.25">
      <c r="A11" t="s">
        <v>436</v>
      </c>
      <c r="B11" s="36" t="s">
        <v>542</v>
      </c>
      <c r="C11" s="34" t="s">
        <v>67</v>
      </c>
      <c r="D11" s="33" t="s">
        <v>489</v>
      </c>
      <c r="E11" t="s">
        <v>417</v>
      </c>
      <c r="F11" t="s">
        <v>449</v>
      </c>
      <c r="G11" t="s">
        <v>380</v>
      </c>
      <c r="H11" t="s">
        <v>381</v>
      </c>
      <c r="I11" t="s">
        <v>371</v>
      </c>
      <c r="M11" s="33">
        <v>1330</v>
      </c>
    </row>
    <row r="12" spans="1:13" x14ac:dyDescent="0.25">
      <c r="A12" t="s">
        <v>436</v>
      </c>
      <c r="B12" s="36" t="s">
        <v>543</v>
      </c>
      <c r="C12" s="34" t="s">
        <v>67</v>
      </c>
      <c r="D12" s="33" t="s">
        <v>489</v>
      </c>
      <c r="E12" t="s">
        <v>417</v>
      </c>
      <c r="F12" t="s">
        <v>449</v>
      </c>
      <c r="G12" t="s">
        <v>380</v>
      </c>
      <c r="H12" t="s">
        <v>381</v>
      </c>
      <c r="I12" t="s">
        <v>5</v>
      </c>
      <c r="M12" s="33">
        <v>1410</v>
      </c>
    </row>
    <row r="13" spans="1:13" x14ac:dyDescent="0.25">
      <c r="A13" t="s">
        <v>436</v>
      </c>
      <c r="B13" s="36" t="s">
        <v>544</v>
      </c>
      <c r="C13" s="34" t="s">
        <v>68</v>
      </c>
      <c r="D13" s="33" t="s">
        <v>490</v>
      </c>
      <c r="E13" t="s">
        <v>412</v>
      </c>
      <c r="F13" t="s">
        <v>449</v>
      </c>
      <c r="G13" t="s">
        <v>380</v>
      </c>
      <c r="H13" t="s">
        <v>381</v>
      </c>
      <c r="I13" t="s">
        <v>6</v>
      </c>
      <c r="M13" s="33">
        <v>1420</v>
      </c>
    </row>
    <row r="14" spans="1:13" x14ac:dyDescent="0.25">
      <c r="A14" t="s">
        <v>436</v>
      </c>
      <c r="B14" s="36" t="s">
        <v>545</v>
      </c>
      <c r="C14" s="34" t="s">
        <v>68</v>
      </c>
      <c r="D14" s="33" t="s">
        <v>490</v>
      </c>
      <c r="E14" t="s">
        <v>412</v>
      </c>
      <c r="F14" t="s">
        <v>449</v>
      </c>
      <c r="G14" t="s">
        <v>380</v>
      </c>
      <c r="H14" t="s">
        <v>381</v>
      </c>
      <c r="I14" t="s">
        <v>5</v>
      </c>
      <c r="M14" s="33">
        <v>1430</v>
      </c>
    </row>
    <row r="15" spans="1:13" x14ac:dyDescent="0.25">
      <c r="A15" t="s">
        <v>436</v>
      </c>
      <c r="B15" s="36" t="s">
        <v>546</v>
      </c>
      <c r="C15" s="34" t="s">
        <v>69</v>
      </c>
      <c r="D15" s="33" t="s">
        <v>491</v>
      </c>
      <c r="E15" t="s">
        <v>416</v>
      </c>
      <c r="F15" t="s">
        <v>449</v>
      </c>
      <c r="G15" t="s">
        <v>380</v>
      </c>
      <c r="H15" t="s">
        <v>381</v>
      </c>
      <c r="I15" t="s">
        <v>5</v>
      </c>
      <c r="M15" s="33">
        <v>1510</v>
      </c>
    </row>
    <row r="16" spans="1:13" x14ac:dyDescent="0.25">
      <c r="A16" t="s">
        <v>436</v>
      </c>
      <c r="B16" s="36" t="s">
        <v>547</v>
      </c>
      <c r="C16" s="34" t="s">
        <v>70</v>
      </c>
      <c r="D16" s="33" t="s">
        <v>492</v>
      </c>
      <c r="E16" t="s">
        <v>423</v>
      </c>
      <c r="F16" t="s">
        <v>449</v>
      </c>
      <c r="G16" t="s">
        <v>380</v>
      </c>
      <c r="H16" t="s">
        <v>381</v>
      </c>
      <c r="I16" t="s">
        <v>6</v>
      </c>
      <c r="M16" s="33">
        <v>2110</v>
      </c>
    </row>
    <row r="17" spans="1:13" x14ac:dyDescent="0.25">
      <c r="A17" t="s">
        <v>436</v>
      </c>
      <c r="B17" s="36" t="s">
        <v>548</v>
      </c>
      <c r="C17" s="34" t="s">
        <v>71</v>
      </c>
      <c r="D17" s="33" t="s">
        <v>493</v>
      </c>
      <c r="E17" t="s">
        <v>429</v>
      </c>
      <c r="F17" t="s">
        <v>449</v>
      </c>
      <c r="G17" t="s">
        <v>380</v>
      </c>
      <c r="H17" t="s">
        <v>381</v>
      </c>
      <c r="I17" t="s">
        <v>5</v>
      </c>
      <c r="M17" s="33">
        <v>2120</v>
      </c>
    </row>
    <row r="18" spans="1:13" x14ac:dyDescent="0.25">
      <c r="A18" t="s">
        <v>436</v>
      </c>
      <c r="B18" s="36" t="s">
        <v>549</v>
      </c>
      <c r="C18" s="34" t="s">
        <v>71</v>
      </c>
      <c r="D18" s="33" t="s">
        <v>493</v>
      </c>
      <c r="E18" t="s">
        <v>429</v>
      </c>
      <c r="F18" t="s">
        <v>449</v>
      </c>
      <c r="G18" t="s">
        <v>380</v>
      </c>
      <c r="H18" t="s">
        <v>381</v>
      </c>
      <c r="I18" t="s">
        <v>6</v>
      </c>
      <c r="M18" s="33">
        <v>2130</v>
      </c>
    </row>
    <row r="19" spans="1:13" x14ac:dyDescent="0.25">
      <c r="A19" t="s">
        <v>436</v>
      </c>
      <c r="B19" s="36" t="s">
        <v>550</v>
      </c>
      <c r="C19" s="34" t="s">
        <v>72</v>
      </c>
      <c r="D19" s="33" t="s">
        <v>494</v>
      </c>
      <c r="E19" t="s">
        <v>430</v>
      </c>
      <c r="F19" t="s">
        <v>449</v>
      </c>
      <c r="G19" t="s">
        <v>380</v>
      </c>
      <c r="H19" t="s">
        <v>381</v>
      </c>
      <c r="I19" t="s">
        <v>5</v>
      </c>
      <c r="M19" s="33">
        <v>3110</v>
      </c>
    </row>
    <row r="20" spans="1:13" x14ac:dyDescent="0.25">
      <c r="A20" t="s">
        <v>436</v>
      </c>
      <c r="B20" s="36" t="s">
        <v>551</v>
      </c>
      <c r="C20" s="34" t="s">
        <v>458</v>
      </c>
      <c r="D20" s="33" t="s">
        <v>495</v>
      </c>
      <c r="E20" t="s">
        <v>431</v>
      </c>
      <c r="F20" t="s">
        <v>449</v>
      </c>
      <c r="G20" t="s">
        <v>380</v>
      </c>
      <c r="H20" t="s">
        <v>379</v>
      </c>
      <c r="I20" t="s">
        <v>6</v>
      </c>
      <c r="M20" s="33">
        <v>3140</v>
      </c>
    </row>
    <row r="21" spans="1:13" x14ac:dyDescent="0.25">
      <c r="A21" t="s">
        <v>436</v>
      </c>
      <c r="B21" s="36" t="s">
        <v>552</v>
      </c>
      <c r="C21" s="34" t="s">
        <v>73</v>
      </c>
      <c r="D21" s="33" t="s">
        <v>459</v>
      </c>
      <c r="E21" t="s">
        <v>415</v>
      </c>
      <c r="F21" t="s">
        <v>472</v>
      </c>
      <c r="G21" t="s">
        <v>380</v>
      </c>
      <c r="H21" t="s">
        <v>381</v>
      </c>
      <c r="I21" t="s">
        <v>5</v>
      </c>
      <c r="M21" s="33">
        <v>3150</v>
      </c>
    </row>
    <row r="22" spans="1:13" x14ac:dyDescent="0.25">
      <c r="A22" t="s">
        <v>436</v>
      </c>
      <c r="B22" s="36" t="s">
        <v>553</v>
      </c>
      <c r="C22" s="34" t="s">
        <v>73</v>
      </c>
      <c r="D22" s="33" t="s">
        <v>459</v>
      </c>
      <c r="E22" t="s">
        <v>415</v>
      </c>
      <c r="F22" t="s">
        <v>472</v>
      </c>
      <c r="G22" t="s">
        <v>380</v>
      </c>
      <c r="H22" t="s">
        <v>381</v>
      </c>
      <c r="I22" t="s">
        <v>6</v>
      </c>
      <c r="M22" s="33">
        <v>3170</v>
      </c>
    </row>
    <row r="23" spans="1:13" x14ac:dyDescent="0.25">
      <c r="A23" t="s">
        <v>436</v>
      </c>
      <c r="B23" s="36" t="s">
        <v>554</v>
      </c>
      <c r="C23" s="34" t="s">
        <v>74</v>
      </c>
      <c r="D23" s="33" t="s">
        <v>496</v>
      </c>
      <c r="E23" t="s">
        <v>414</v>
      </c>
      <c r="F23" t="s">
        <v>472</v>
      </c>
      <c r="G23" t="s">
        <v>380</v>
      </c>
      <c r="H23" t="s">
        <v>381</v>
      </c>
      <c r="I23" t="s">
        <v>5</v>
      </c>
      <c r="M23" s="33">
        <v>3190</v>
      </c>
    </row>
    <row r="24" spans="1:13" x14ac:dyDescent="0.25">
      <c r="A24" t="s">
        <v>436</v>
      </c>
      <c r="B24" s="36" t="s">
        <v>555</v>
      </c>
      <c r="C24" s="34" t="s">
        <v>74</v>
      </c>
      <c r="D24" s="33" t="s">
        <v>496</v>
      </c>
      <c r="E24" t="s">
        <v>414</v>
      </c>
      <c r="F24" t="s">
        <v>472</v>
      </c>
      <c r="G24" t="s">
        <v>380</v>
      </c>
      <c r="H24" t="s">
        <v>381</v>
      </c>
      <c r="I24" t="s">
        <v>6</v>
      </c>
      <c r="M24" s="33">
        <v>3240</v>
      </c>
    </row>
    <row r="25" spans="1:13" x14ac:dyDescent="0.25">
      <c r="A25" t="s">
        <v>436</v>
      </c>
      <c r="B25" s="36" t="s">
        <v>556</v>
      </c>
      <c r="C25" s="34" t="s">
        <v>467</v>
      </c>
      <c r="D25" s="33" t="s">
        <v>477</v>
      </c>
      <c r="E25" t="s">
        <v>413</v>
      </c>
      <c r="F25" t="s">
        <v>472</v>
      </c>
      <c r="G25" t="s">
        <v>380</v>
      </c>
      <c r="H25" t="s">
        <v>379</v>
      </c>
      <c r="I25" t="s">
        <v>6</v>
      </c>
      <c r="M25" s="33">
        <v>3250</v>
      </c>
    </row>
    <row r="26" spans="1:13" x14ac:dyDescent="0.25">
      <c r="A26" t="s">
        <v>436</v>
      </c>
      <c r="B26" s="36" t="s">
        <v>556</v>
      </c>
      <c r="C26" s="34" t="s">
        <v>467</v>
      </c>
      <c r="D26" s="33" t="s">
        <v>477</v>
      </c>
      <c r="E26" t="s">
        <v>413</v>
      </c>
      <c r="F26" t="s">
        <v>472</v>
      </c>
      <c r="G26" t="s">
        <v>380</v>
      </c>
      <c r="H26" t="s">
        <v>379</v>
      </c>
      <c r="I26" t="s">
        <v>6</v>
      </c>
      <c r="M26" s="33">
        <v>3260</v>
      </c>
    </row>
    <row r="27" spans="1:13" x14ac:dyDescent="0.25">
      <c r="A27" t="s">
        <v>436</v>
      </c>
      <c r="B27" s="36" t="s">
        <v>557</v>
      </c>
      <c r="C27" s="34" t="s">
        <v>75</v>
      </c>
      <c r="D27" s="33" t="s">
        <v>497</v>
      </c>
      <c r="E27" t="s">
        <v>411</v>
      </c>
      <c r="F27" t="s">
        <v>469</v>
      </c>
      <c r="G27" t="s">
        <v>380</v>
      </c>
      <c r="H27" t="s">
        <v>381</v>
      </c>
      <c r="I27" t="s">
        <v>6</v>
      </c>
      <c r="M27" s="33">
        <v>3270</v>
      </c>
    </row>
    <row r="28" spans="1:13" x14ac:dyDescent="0.25">
      <c r="A28" t="s">
        <v>436</v>
      </c>
      <c r="B28" s="36" t="s">
        <v>558</v>
      </c>
      <c r="C28" s="34" t="s">
        <v>75</v>
      </c>
      <c r="D28" s="33" t="s">
        <v>497</v>
      </c>
      <c r="E28" t="s">
        <v>411</v>
      </c>
      <c r="F28" t="s">
        <v>469</v>
      </c>
      <c r="G28" t="s">
        <v>380</v>
      </c>
      <c r="H28" t="s">
        <v>381</v>
      </c>
      <c r="I28" t="s">
        <v>5</v>
      </c>
      <c r="M28" s="33">
        <v>3280</v>
      </c>
    </row>
    <row r="29" spans="1:13" x14ac:dyDescent="0.25">
      <c r="A29" t="s">
        <v>436</v>
      </c>
      <c r="B29" s="36" t="s">
        <v>559</v>
      </c>
      <c r="C29" s="34" t="s">
        <v>76</v>
      </c>
      <c r="D29" s="33" t="s">
        <v>498</v>
      </c>
      <c r="E29" t="s">
        <v>393</v>
      </c>
      <c r="F29" t="s">
        <v>469</v>
      </c>
      <c r="G29" t="s">
        <v>380</v>
      </c>
      <c r="H29" t="s">
        <v>381</v>
      </c>
      <c r="I29" t="s">
        <v>6</v>
      </c>
      <c r="M29" s="33">
        <v>4020</v>
      </c>
    </row>
    <row r="30" spans="1:13" x14ac:dyDescent="0.25">
      <c r="A30" t="s">
        <v>436</v>
      </c>
      <c r="B30" s="36" t="s">
        <v>560</v>
      </c>
      <c r="C30" s="34" t="s">
        <v>76</v>
      </c>
      <c r="D30" s="33" t="s">
        <v>498</v>
      </c>
      <c r="E30" t="s">
        <v>393</v>
      </c>
      <c r="F30" t="s">
        <v>469</v>
      </c>
      <c r="G30" t="s">
        <v>380</v>
      </c>
      <c r="H30" t="s">
        <v>381</v>
      </c>
      <c r="I30" t="s">
        <v>5</v>
      </c>
      <c r="M30" s="33">
        <v>4030</v>
      </c>
    </row>
    <row r="31" spans="1:13" x14ac:dyDescent="0.25">
      <c r="A31" t="s">
        <v>436</v>
      </c>
      <c r="B31" s="36" t="s">
        <v>561</v>
      </c>
      <c r="C31" s="34" t="s">
        <v>77</v>
      </c>
      <c r="D31" s="33" t="s">
        <v>499</v>
      </c>
      <c r="E31" t="s">
        <v>388</v>
      </c>
      <c r="F31" t="s">
        <v>469</v>
      </c>
      <c r="G31" t="s">
        <v>380</v>
      </c>
      <c r="H31" t="s">
        <v>381</v>
      </c>
      <c r="I31" t="s">
        <v>6</v>
      </c>
      <c r="M31" s="33">
        <v>4040</v>
      </c>
    </row>
    <row r="32" spans="1:13" x14ac:dyDescent="0.25">
      <c r="A32" t="s">
        <v>436</v>
      </c>
      <c r="B32" s="36" t="s">
        <v>562</v>
      </c>
      <c r="C32" s="34" t="s">
        <v>77</v>
      </c>
      <c r="D32" s="33" t="s">
        <v>499</v>
      </c>
      <c r="E32" t="s">
        <v>388</v>
      </c>
      <c r="F32" t="s">
        <v>469</v>
      </c>
      <c r="G32" t="s">
        <v>380</v>
      </c>
      <c r="H32" t="s">
        <v>381</v>
      </c>
      <c r="I32" t="s">
        <v>5</v>
      </c>
      <c r="M32" s="33">
        <v>4060</v>
      </c>
    </row>
    <row r="33" spans="1:13" x14ac:dyDescent="0.25">
      <c r="A33" t="s">
        <v>436</v>
      </c>
      <c r="B33" s="36" t="s">
        <v>563</v>
      </c>
      <c r="C33" s="34" t="s">
        <v>460</v>
      </c>
      <c r="D33" s="33" t="s">
        <v>478</v>
      </c>
      <c r="E33" t="s">
        <v>433</v>
      </c>
      <c r="F33" t="s">
        <v>469</v>
      </c>
      <c r="G33" t="s">
        <v>380</v>
      </c>
      <c r="H33" t="s">
        <v>379</v>
      </c>
      <c r="I33" t="s">
        <v>6</v>
      </c>
      <c r="M33" s="33">
        <v>4090</v>
      </c>
    </row>
    <row r="34" spans="1:13" x14ac:dyDescent="0.25">
      <c r="A34" t="s">
        <v>436</v>
      </c>
      <c r="B34" s="36" t="s">
        <v>564</v>
      </c>
      <c r="C34" s="34" t="s">
        <v>460</v>
      </c>
      <c r="D34" s="33" t="s">
        <v>478</v>
      </c>
      <c r="E34" t="s">
        <v>433</v>
      </c>
      <c r="F34" t="s">
        <v>469</v>
      </c>
      <c r="G34" t="s">
        <v>380</v>
      </c>
      <c r="H34" t="s">
        <v>379</v>
      </c>
      <c r="I34" t="s">
        <v>5</v>
      </c>
      <c r="M34" s="33">
        <v>5110</v>
      </c>
    </row>
    <row r="35" spans="1:13" x14ac:dyDescent="0.25">
      <c r="A35" t="s">
        <v>436</v>
      </c>
      <c r="B35" s="36" t="s">
        <v>565</v>
      </c>
      <c r="C35" s="34" t="s">
        <v>78</v>
      </c>
      <c r="D35" s="33" t="s">
        <v>461</v>
      </c>
      <c r="E35" t="s">
        <v>434</v>
      </c>
      <c r="F35" t="s">
        <v>469</v>
      </c>
      <c r="G35" t="s">
        <v>426</v>
      </c>
      <c r="H35" t="s">
        <v>381</v>
      </c>
      <c r="I35" t="s">
        <v>6</v>
      </c>
      <c r="M35" s="33">
        <v>5210</v>
      </c>
    </row>
    <row r="36" spans="1:13" x14ac:dyDescent="0.25">
      <c r="A36" t="s">
        <v>436</v>
      </c>
      <c r="B36" s="36" t="s">
        <v>566</v>
      </c>
      <c r="C36" s="34" t="s">
        <v>462</v>
      </c>
      <c r="D36" s="33" t="s">
        <v>500</v>
      </c>
      <c r="E36" t="s">
        <v>389</v>
      </c>
      <c r="F36" t="s">
        <v>469</v>
      </c>
      <c r="G36" t="s">
        <v>380</v>
      </c>
      <c r="H36" t="s">
        <v>381</v>
      </c>
      <c r="I36" t="s">
        <v>5</v>
      </c>
      <c r="M36" s="33">
        <v>5230</v>
      </c>
    </row>
    <row r="37" spans="1:13" x14ac:dyDescent="0.25">
      <c r="A37" t="s">
        <v>436</v>
      </c>
      <c r="B37" s="36" t="s">
        <v>567</v>
      </c>
      <c r="C37" s="34" t="s">
        <v>462</v>
      </c>
      <c r="D37" s="33" t="s">
        <v>500</v>
      </c>
      <c r="E37" t="s">
        <v>389</v>
      </c>
      <c r="F37" t="s">
        <v>469</v>
      </c>
      <c r="G37" t="s">
        <v>380</v>
      </c>
      <c r="H37" t="s">
        <v>381</v>
      </c>
      <c r="I37" t="s">
        <v>6</v>
      </c>
      <c r="M37" s="33">
        <v>6170</v>
      </c>
    </row>
    <row r="38" spans="1:13" x14ac:dyDescent="0.25">
      <c r="A38" t="s">
        <v>436</v>
      </c>
      <c r="B38" s="36" t="s">
        <v>568</v>
      </c>
      <c r="C38" s="34" t="s">
        <v>79</v>
      </c>
      <c r="D38" s="33" t="s">
        <v>501</v>
      </c>
      <c r="E38" t="s">
        <v>439</v>
      </c>
      <c r="F38" t="s">
        <v>469</v>
      </c>
      <c r="G38" t="s">
        <v>380</v>
      </c>
      <c r="H38" t="s">
        <v>381</v>
      </c>
      <c r="I38" t="s">
        <v>6</v>
      </c>
      <c r="M38" s="33">
        <v>6210</v>
      </c>
    </row>
    <row r="39" spans="1:13" x14ac:dyDescent="0.25">
      <c r="A39" t="s">
        <v>436</v>
      </c>
      <c r="B39" s="36" t="s">
        <v>569</v>
      </c>
      <c r="C39" s="34" t="s">
        <v>80</v>
      </c>
      <c r="D39" s="33" t="s">
        <v>502</v>
      </c>
      <c r="E39" t="s">
        <v>390</v>
      </c>
      <c r="F39" t="s">
        <v>469</v>
      </c>
      <c r="G39" t="s">
        <v>380</v>
      </c>
      <c r="H39" t="s">
        <v>381</v>
      </c>
      <c r="I39" t="s">
        <v>5</v>
      </c>
      <c r="M39" s="33">
        <v>6220</v>
      </c>
    </row>
    <row r="40" spans="1:13" x14ac:dyDescent="0.25">
      <c r="A40" t="s">
        <v>436</v>
      </c>
      <c r="B40" s="36" t="s">
        <v>570</v>
      </c>
      <c r="C40" s="34" t="s">
        <v>80</v>
      </c>
      <c r="D40" s="33" t="s">
        <v>502</v>
      </c>
      <c r="E40" t="s">
        <v>390</v>
      </c>
      <c r="F40" t="s">
        <v>469</v>
      </c>
      <c r="G40" t="s">
        <v>380</v>
      </c>
      <c r="H40" t="s">
        <v>381</v>
      </c>
      <c r="I40" t="s">
        <v>6</v>
      </c>
      <c r="M40" s="33">
        <v>6230</v>
      </c>
    </row>
    <row r="41" spans="1:13" x14ac:dyDescent="0.25">
      <c r="A41" t="s">
        <v>436</v>
      </c>
      <c r="B41" s="36" t="s">
        <v>571</v>
      </c>
      <c r="C41" s="34" t="s">
        <v>81</v>
      </c>
      <c r="D41" s="33" t="s">
        <v>503</v>
      </c>
      <c r="E41" t="s">
        <v>391</v>
      </c>
      <c r="F41" t="s">
        <v>469</v>
      </c>
      <c r="G41" t="s">
        <v>380</v>
      </c>
      <c r="H41" t="s">
        <v>381</v>
      </c>
      <c r="I41" t="s">
        <v>6</v>
      </c>
      <c r="M41" s="33">
        <v>6410</v>
      </c>
    </row>
    <row r="42" spans="1:13" x14ac:dyDescent="0.25">
      <c r="A42" t="s">
        <v>436</v>
      </c>
      <c r="B42" s="36" t="s">
        <v>571</v>
      </c>
      <c r="C42" s="34" t="s">
        <v>81</v>
      </c>
      <c r="D42" s="33" t="s">
        <v>503</v>
      </c>
      <c r="E42" t="s">
        <v>391</v>
      </c>
      <c r="F42" t="s">
        <v>469</v>
      </c>
      <c r="G42" t="s">
        <v>380</v>
      </c>
      <c r="H42" t="s">
        <v>381</v>
      </c>
      <c r="I42" t="s">
        <v>6</v>
      </c>
      <c r="M42" s="33">
        <v>6420</v>
      </c>
    </row>
    <row r="43" spans="1:13" x14ac:dyDescent="0.25">
      <c r="A43" t="s">
        <v>436</v>
      </c>
      <c r="B43" s="36" t="s">
        <v>572</v>
      </c>
      <c r="C43" s="34" t="s">
        <v>82</v>
      </c>
      <c r="D43" s="33" t="s">
        <v>504</v>
      </c>
      <c r="E43" t="s">
        <v>438</v>
      </c>
      <c r="F43" t="s">
        <v>469</v>
      </c>
      <c r="G43" t="s">
        <v>380</v>
      </c>
      <c r="H43" t="s">
        <v>381</v>
      </c>
      <c r="I43" t="s">
        <v>5</v>
      </c>
      <c r="M43" s="33">
        <v>6430</v>
      </c>
    </row>
    <row r="44" spans="1:13" x14ac:dyDescent="0.25">
      <c r="A44" t="s">
        <v>436</v>
      </c>
      <c r="B44" s="36" t="s">
        <v>573</v>
      </c>
      <c r="C44" s="34" t="s">
        <v>463</v>
      </c>
      <c r="D44" s="33" t="s">
        <v>505</v>
      </c>
      <c r="E44" t="s">
        <v>437</v>
      </c>
      <c r="F44" t="s">
        <v>471</v>
      </c>
      <c r="G44" t="s">
        <v>380</v>
      </c>
      <c r="H44" t="s">
        <v>379</v>
      </c>
      <c r="I44" t="s">
        <v>6</v>
      </c>
      <c r="M44" s="33">
        <v>6510</v>
      </c>
    </row>
    <row r="45" spans="1:13" x14ac:dyDescent="0.25">
      <c r="A45" t="s">
        <v>436</v>
      </c>
      <c r="B45" s="36" t="s">
        <v>573</v>
      </c>
      <c r="C45" s="34" t="s">
        <v>463</v>
      </c>
      <c r="D45" s="33" t="s">
        <v>505</v>
      </c>
      <c r="E45" t="s">
        <v>437</v>
      </c>
      <c r="F45" t="s">
        <v>471</v>
      </c>
      <c r="G45" t="s">
        <v>380</v>
      </c>
      <c r="H45" t="s">
        <v>379</v>
      </c>
      <c r="I45" t="s">
        <v>6</v>
      </c>
      <c r="M45" s="33">
        <v>7230</v>
      </c>
    </row>
    <row r="46" spans="1:13" x14ac:dyDescent="0.25">
      <c r="A46" t="s">
        <v>436</v>
      </c>
      <c r="B46" s="36" t="s">
        <v>574</v>
      </c>
      <c r="C46" s="34" t="s">
        <v>83</v>
      </c>
      <c r="D46" s="33" t="s">
        <v>479</v>
      </c>
      <c r="E46" t="s">
        <v>392</v>
      </c>
      <c r="F46" t="s">
        <v>471</v>
      </c>
      <c r="G46" t="s">
        <v>380</v>
      </c>
      <c r="H46" t="s">
        <v>381</v>
      </c>
      <c r="I46" t="s">
        <v>5</v>
      </c>
      <c r="M46" s="33">
        <v>8130</v>
      </c>
    </row>
    <row r="47" spans="1:13" x14ac:dyDescent="0.25">
      <c r="A47" t="s">
        <v>436</v>
      </c>
      <c r="B47" s="36" t="s">
        <v>575</v>
      </c>
      <c r="C47" s="34" t="s">
        <v>83</v>
      </c>
      <c r="D47" s="33" t="s">
        <v>479</v>
      </c>
      <c r="E47" t="s">
        <v>392</v>
      </c>
      <c r="F47" t="s">
        <v>471</v>
      </c>
      <c r="G47" t="s">
        <v>380</v>
      </c>
      <c r="H47" t="s">
        <v>381</v>
      </c>
      <c r="I47" t="s">
        <v>6</v>
      </c>
      <c r="M47" s="33">
        <v>8210</v>
      </c>
    </row>
    <row r="48" spans="1:13" x14ac:dyDescent="0.25">
      <c r="A48" t="s">
        <v>436</v>
      </c>
      <c r="B48" s="36" t="s">
        <v>576</v>
      </c>
      <c r="C48" s="34" t="s">
        <v>464</v>
      </c>
      <c r="D48" s="33" t="s">
        <v>506</v>
      </c>
      <c r="E48" t="s">
        <v>447</v>
      </c>
      <c r="F48" t="s">
        <v>471</v>
      </c>
      <c r="G48" t="s">
        <v>380</v>
      </c>
      <c r="H48" t="s">
        <v>379</v>
      </c>
      <c r="I48" t="s">
        <v>5</v>
      </c>
      <c r="M48" s="33">
        <v>8220</v>
      </c>
    </row>
    <row r="49" spans="1:13" x14ac:dyDescent="0.25">
      <c r="A49" t="s">
        <v>436</v>
      </c>
      <c r="B49" s="36" t="s">
        <v>577</v>
      </c>
      <c r="C49" s="34" t="s">
        <v>84</v>
      </c>
      <c r="D49" s="33" t="s">
        <v>480</v>
      </c>
      <c r="E49" t="s">
        <v>404</v>
      </c>
      <c r="F49" t="s">
        <v>471</v>
      </c>
      <c r="G49" t="s">
        <v>380</v>
      </c>
      <c r="H49" t="s">
        <v>381</v>
      </c>
      <c r="I49" t="s">
        <v>6</v>
      </c>
      <c r="M49" s="33">
        <v>8230</v>
      </c>
    </row>
    <row r="50" spans="1:13" x14ac:dyDescent="0.25">
      <c r="A50" t="s">
        <v>436</v>
      </c>
      <c r="B50" s="36" t="s">
        <v>578</v>
      </c>
      <c r="C50" s="34" t="s">
        <v>84</v>
      </c>
      <c r="D50" s="33" t="s">
        <v>480</v>
      </c>
      <c r="E50" t="s">
        <v>404</v>
      </c>
      <c r="F50" t="s">
        <v>471</v>
      </c>
      <c r="G50" t="s">
        <v>380</v>
      </c>
      <c r="H50" t="s">
        <v>381</v>
      </c>
      <c r="I50" t="s">
        <v>5</v>
      </c>
      <c r="M50" s="33">
        <v>8310</v>
      </c>
    </row>
    <row r="51" spans="1:13" x14ac:dyDescent="0.25">
      <c r="A51" t="s">
        <v>436</v>
      </c>
      <c r="B51" s="36" t="s">
        <v>579</v>
      </c>
      <c r="C51" s="34" t="s">
        <v>85</v>
      </c>
      <c r="D51" s="33" t="s">
        <v>481</v>
      </c>
      <c r="E51" t="s">
        <v>419</v>
      </c>
      <c r="F51" t="s">
        <v>471</v>
      </c>
      <c r="G51" t="s">
        <v>380</v>
      </c>
      <c r="H51" t="s">
        <v>381</v>
      </c>
      <c r="I51" t="s">
        <v>6</v>
      </c>
      <c r="M51" s="33">
        <v>9120</v>
      </c>
    </row>
    <row r="52" spans="1:13" x14ac:dyDescent="0.25">
      <c r="A52" t="s">
        <v>436</v>
      </c>
      <c r="B52" s="36" t="s">
        <v>580</v>
      </c>
      <c r="C52" s="34" t="s">
        <v>85</v>
      </c>
      <c r="D52" s="33" t="s">
        <v>481</v>
      </c>
      <c r="E52" t="s">
        <v>419</v>
      </c>
      <c r="F52" t="s">
        <v>471</v>
      </c>
      <c r="G52" t="s">
        <v>380</v>
      </c>
      <c r="H52" t="s">
        <v>381</v>
      </c>
      <c r="I52" t="s">
        <v>5</v>
      </c>
      <c r="M52" s="33">
        <v>9150</v>
      </c>
    </row>
    <row r="53" spans="1:13" x14ac:dyDescent="0.25">
      <c r="A53" t="s">
        <v>436</v>
      </c>
      <c r="B53" s="36" t="s">
        <v>581</v>
      </c>
      <c r="C53" s="34" t="s">
        <v>86</v>
      </c>
      <c r="D53" s="33" t="s">
        <v>507</v>
      </c>
      <c r="E53" t="s">
        <v>405</v>
      </c>
      <c r="F53" t="s">
        <v>473</v>
      </c>
      <c r="G53" t="s">
        <v>380</v>
      </c>
      <c r="H53" t="s">
        <v>381</v>
      </c>
      <c r="I53" t="s">
        <v>6</v>
      </c>
      <c r="M53" s="33">
        <v>9160</v>
      </c>
    </row>
    <row r="54" spans="1:13" x14ac:dyDescent="0.25">
      <c r="A54" t="s">
        <v>436</v>
      </c>
      <c r="B54" s="36" t="s">
        <v>582</v>
      </c>
      <c r="C54" s="34" t="s">
        <v>86</v>
      </c>
      <c r="D54" s="33" t="s">
        <v>507</v>
      </c>
      <c r="E54" t="s">
        <v>405</v>
      </c>
      <c r="F54" t="s">
        <v>473</v>
      </c>
      <c r="G54" t="s">
        <v>380</v>
      </c>
      <c r="H54" t="s">
        <v>381</v>
      </c>
      <c r="I54" t="s">
        <v>5</v>
      </c>
      <c r="M54" s="33">
        <v>9180</v>
      </c>
    </row>
    <row r="55" spans="1:13" x14ac:dyDescent="0.25">
      <c r="A55" t="s">
        <v>436</v>
      </c>
      <c r="B55" s="36" t="s">
        <v>583</v>
      </c>
      <c r="C55" s="34" t="s">
        <v>87</v>
      </c>
      <c r="D55" s="33" t="s">
        <v>508</v>
      </c>
      <c r="E55" t="s">
        <v>418</v>
      </c>
      <c r="F55" t="s">
        <v>473</v>
      </c>
      <c r="G55" t="s">
        <v>380</v>
      </c>
      <c r="H55" t="s">
        <v>381</v>
      </c>
      <c r="I55" t="s">
        <v>6</v>
      </c>
      <c r="M55" s="33">
        <v>9230</v>
      </c>
    </row>
    <row r="56" spans="1:13" x14ac:dyDescent="0.25">
      <c r="A56" t="s">
        <v>436</v>
      </c>
      <c r="B56" s="36" t="s">
        <v>584</v>
      </c>
      <c r="C56" s="34" t="s">
        <v>87</v>
      </c>
      <c r="D56" s="33" t="s">
        <v>508</v>
      </c>
      <c r="E56" t="s">
        <v>418</v>
      </c>
      <c r="F56" t="s">
        <v>473</v>
      </c>
      <c r="G56" t="s">
        <v>380</v>
      </c>
      <c r="H56" t="s">
        <v>381</v>
      </c>
      <c r="I56" t="s">
        <v>5</v>
      </c>
      <c r="M56" s="33">
        <v>9240</v>
      </c>
    </row>
    <row r="57" spans="1:13" x14ac:dyDescent="0.25">
      <c r="A57" t="s">
        <v>436</v>
      </c>
      <c r="B57" s="36" t="s">
        <v>585</v>
      </c>
      <c r="C57" s="34" t="s">
        <v>88</v>
      </c>
      <c r="D57" s="33" t="s">
        <v>509</v>
      </c>
      <c r="E57" t="s">
        <v>432</v>
      </c>
      <c r="F57" t="s">
        <v>473</v>
      </c>
      <c r="G57" t="s">
        <v>380</v>
      </c>
      <c r="H57" t="s">
        <v>379</v>
      </c>
      <c r="I57" t="s">
        <v>6</v>
      </c>
      <c r="M57" s="33">
        <v>9260</v>
      </c>
    </row>
    <row r="58" spans="1:13" x14ac:dyDescent="0.25">
      <c r="A58" t="s">
        <v>436</v>
      </c>
      <c r="B58" s="36" t="s">
        <v>586</v>
      </c>
      <c r="C58" s="34" t="s">
        <v>88</v>
      </c>
      <c r="D58" s="33" t="s">
        <v>509</v>
      </c>
      <c r="E58" t="s">
        <v>432</v>
      </c>
      <c r="F58" t="s">
        <v>473</v>
      </c>
      <c r="G58" t="s">
        <v>380</v>
      </c>
      <c r="H58" t="s">
        <v>379</v>
      </c>
      <c r="I58" t="s">
        <v>5</v>
      </c>
      <c r="M58" s="33">
        <v>9330</v>
      </c>
    </row>
    <row r="59" spans="1:13" x14ac:dyDescent="0.25">
      <c r="A59" t="s">
        <v>436</v>
      </c>
      <c r="B59" s="36" t="s">
        <v>587</v>
      </c>
      <c r="C59" s="34" t="s">
        <v>89</v>
      </c>
      <c r="D59" s="33" t="s">
        <v>450</v>
      </c>
      <c r="E59" t="s">
        <v>387</v>
      </c>
      <c r="F59" t="s">
        <v>474</v>
      </c>
      <c r="G59" t="s">
        <v>380</v>
      </c>
      <c r="H59" t="s">
        <v>381</v>
      </c>
      <c r="I59" t="s">
        <v>6</v>
      </c>
      <c r="M59" s="33">
        <v>9340</v>
      </c>
    </row>
    <row r="60" spans="1:13" x14ac:dyDescent="0.25">
      <c r="A60" t="s">
        <v>436</v>
      </c>
      <c r="B60" s="36" t="s">
        <v>587</v>
      </c>
      <c r="C60" s="34" t="s">
        <v>89</v>
      </c>
      <c r="D60" s="33" t="s">
        <v>450</v>
      </c>
      <c r="E60" t="s">
        <v>387</v>
      </c>
      <c r="F60" t="s">
        <v>474</v>
      </c>
      <c r="G60" t="s">
        <v>380</v>
      </c>
      <c r="H60" t="s">
        <v>381</v>
      </c>
      <c r="I60" t="s">
        <v>6</v>
      </c>
      <c r="M60" s="33">
        <v>9380</v>
      </c>
    </row>
    <row r="61" spans="1:13" x14ac:dyDescent="0.25">
      <c r="A61" t="s">
        <v>436</v>
      </c>
      <c r="B61" s="36" t="s">
        <v>588</v>
      </c>
      <c r="C61" s="34" t="s">
        <v>90</v>
      </c>
      <c r="D61" s="33" t="s">
        <v>510</v>
      </c>
      <c r="E61" t="s">
        <v>386</v>
      </c>
      <c r="F61" t="s">
        <v>474</v>
      </c>
      <c r="G61" t="s">
        <v>380</v>
      </c>
      <c r="H61" t="s">
        <v>381</v>
      </c>
      <c r="I61" t="s">
        <v>5</v>
      </c>
      <c r="M61" s="33">
        <v>9540</v>
      </c>
    </row>
    <row r="62" spans="1:13" x14ac:dyDescent="0.25">
      <c r="A62" t="s">
        <v>436</v>
      </c>
      <c r="B62" s="36" t="s">
        <v>589</v>
      </c>
      <c r="C62" s="34" t="s">
        <v>90</v>
      </c>
      <c r="D62" s="33" t="s">
        <v>510</v>
      </c>
      <c r="E62" t="s">
        <v>386</v>
      </c>
      <c r="F62" t="s">
        <v>474</v>
      </c>
      <c r="G62" t="s">
        <v>380</v>
      </c>
      <c r="H62" t="s">
        <v>381</v>
      </c>
      <c r="I62" t="s">
        <v>6</v>
      </c>
      <c r="M62" s="33">
        <v>9580</v>
      </c>
    </row>
    <row r="63" spans="1:13" x14ac:dyDescent="0.25">
      <c r="A63" t="s">
        <v>436</v>
      </c>
      <c r="B63" s="36" t="s">
        <v>590</v>
      </c>
      <c r="C63" s="34" t="s">
        <v>451</v>
      </c>
      <c r="D63" s="33" t="s">
        <v>511</v>
      </c>
      <c r="E63" t="s">
        <v>420</v>
      </c>
      <c r="F63" t="s">
        <v>474</v>
      </c>
      <c r="G63" t="s">
        <v>380</v>
      </c>
      <c r="H63" t="s">
        <v>379</v>
      </c>
      <c r="I63" t="s">
        <v>6</v>
      </c>
      <c r="M63" s="33" t="s">
        <v>107</v>
      </c>
    </row>
    <row r="64" spans="1:13" x14ac:dyDescent="0.25">
      <c r="A64" t="s">
        <v>436</v>
      </c>
      <c r="B64" s="36" t="s">
        <v>591</v>
      </c>
      <c r="C64" s="34" t="s">
        <v>451</v>
      </c>
      <c r="D64" s="33" t="s">
        <v>511</v>
      </c>
      <c r="E64" t="s">
        <v>420</v>
      </c>
      <c r="F64" t="s">
        <v>474</v>
      </c>
      <c r="G64" t="s">
        <v>380</v>
      </c>
      <c r="H64" t="s">
        <v>379</v>
      </c>
      <c r="I64" t="s">
        <v>5</v>
      </c>
      <c r="M64" s="33" t="s">
        <v>108</v>
      </c>
    </row>
    <row r="65" spans="1:13" x14ac:dyDescent="0.25">
      <c r="A65" t="s">
        <v>436</v>
      </c>
      <c r="B65" s="36" t="s">
        <v>592</v>
      </c>
      <c r="C65" s="34" t="s">
        <v>465</v>
      </c>
      <c r="D65" s="33" t="s">
        <v>512</v>
      </c>
      <c r="E65" t="s">
        <v>385</v>
      </c>
      <c r="F65" t="s">
        <v>474</v>
      </c>
      <c r="G65" t="s">
        <v>380</v>
      </c>
      <c r="H65" t="s">
        <v>379</v>
      </c>
      <c r="I65" t="s">
        <v>6</v>
      </c>
      <c r="M65"/>
    </row>
    <row r="66" spans="1:13" x14ac:dyDescent="0.25">
      <c r="A66" t="s">
        <v>436</v>
      </c>
      <c r="B66" s="36" t="s">
        <v>592</v>
      </c>
      <c r="C66" s="34" t="s">
        <v>465</v>
      </c>
      <c r="D66" s="33" t="s">
        <v>512</v>
      </c>
      <c r="E66" t="s">
        <v>385</v>
      </c>
      <c r="F66" t="s">
        <v>474</v>
      </c>
      <c r="G66" t="s">
        <v>380</v>
      </c>
      <c r="H66" t="s">
        <v>379</v>
      </c>
      <c r="I66" t="s">
        <v>6</v>
      </c>
      <c r="M66"/>
    </row>
    <row r="67" spans="1:13" x14ac:dyDescent="0.25">
      <c r="A67" t="s">
        <v>436</v>
      </c>
      <c r="B67" s="36" t="s">
        <v>593</v>
      </c>
      <c r="C67" s="34" t="s">
        <v>91</v>
      </c>
      <c r="D67" s="33" t="s">
        <v>513</v>
      </c>
      <c r="E67" t="s">
        <v>384</v>
      </c>
      <c r="F67" t="s">
        <v>474</v>
      </c>
      <c r="G67" t="s">
        <v>380</v>
      </c>
      <c r="H67" t="s">
        <v>381</v>
      </c>
      <c r="I67" t="s">
        <v>5</v>
      </c>
      <c r="M67"/>
    </row>
    <row r="68" spans="1:13" x14ac:dyDescent="0.25">
      <c r="A68" t="s">
        <v>436</v>
      </c>
      <c r="B68" s="36" t="s">
        <v>594</v>
      </c>
      <c r="C68" s="34" t="s">
        <v>91</v>
      </c>
      <c r="D68" s="33" t="s">
        <v>513</v>
      </c>
      <c r="E68" t="s">
        <v>384</v>
      </c>
      <c r="F68" t="s">
        <v>474</v>
      </c>
      <c r="G68" t="s">
        <v>380</v>
      </c>
      <c r="H68" t="s">
        <v>381</v>
      </c>
      <c r="I68" t="s">
        <v>6</v>
      </c>
      <c r="M68"/>
    </row>
    <row r="69" spans="1:13" x14ac:dyDescent="0.25">
      <c r="A69" t="s">
        <v>436</v>
      </c>
      <c r="B69" s="36" t="s">
        <v>595</v>
      </c>
      <c r="C69" s="34" t="s">
        <v>92</v>
      </c>
      <c r="D69" s="33" t="s">
        <v>514</v>
      </c>
      <c r="E69" t="s">
        <v>421</v>
      </c>
      <c r="F69" t="s">
        <v>474</v>
      </c>
      <c r="G69" t="s">
        <v>380</v>
      </c>
      <c r="H69" t="s">
        <v>381</v>
      </c>
      <c r="I69" t="s">
        <v>5</v>
      </c>
      <c r="M69"/>
    </row>
    <row r="70" spans="1:13" x14ac:dyDescent="0.25">
      <c r="A70" t="s">
        <v>436</v>
      </c>
      <c r="B70" s="36" t="s">
        <v>596</v>
      </c>
      <c r="C70" s="34" t="s">
        <v>92</v>
      </c>
      <c r="D70" s="33" t="s">
        <v>514</v>
      </c>
      <c r="E70" t="s">
        <v>421</v>
      </c>
      <c r="F70" t="s">
        <v>474</v>
      </c>
      <c r="G70" t="s">
        <v>380</v>
      </c>
      <c r="H70" t="s">
        <v>381</v>
      </c>
      <c r="I70" t="s">
        <v>6</v>
      </c>
      <c r="M70"/>
    </row>
    <row r="71" spans="1:13" x14ac:dyDescent="0.25">
      <c r="A71" t="s">
        <v>436</v>
      </c>
      <c r="B71" s="36" t="s">
        <v>597</v>
      </c>
      <c r="C71" s="34" t="s">
        <v>93</v>
      </c>
      <c r="D71" s="33" t="s">
        <v>482</v>
      </c>
      <c r="E71" t="s">
        <v>383</v>
      </c>
      <c r="F71" t="s">
        <v>474</v>
      </c>
      <c r="G71" t="s">
        <v>380</v>
      </c>
      <c r="H71" t="s">
        <v>381</v>
      </c>
      <c r="I71" t="s">
        <v>6</v>
      </c>
      <c r="M71"/>
    </row>
    <row r="72" spans="1:13" x14ac:dyDescent="0.25">
      <c r="A72" t="s">
        <v>436</v>
      </c>
      <c r="B72" s="36" t="s">
        <v>597</v>
      </c>
      <c r="C72" s="34" t="s">
        <v>93</v>
      </c>
      <c r="D72" s="33" t="s">
        <v>482</v>
      </c>
      <c r="E72" t="s">
        <v>383</v>
      </c>
      <c r="F72" t="s">
        <v>474</v>
      </c>
      <c r="G72" t="s">
        <v>380</v>
      </c>
      <c r="H72" t="s">
        <v>381</v>
      </c>
      <c r="I72" t="s">
        <v>6</v>
      </c>
      <c r="M72"/>
    </row>
    <row r="73" spans="1:13" x14ac:dyDescent="0.25">
      <c r="A73" t="s">
        <v>436</v>
      </c>
      <c r="B73" s="36" t="s">
        <v>598</v>
      </c>
      <c r="C73" s="34" t="s">
        <v>94</v>
      </c>
      <c r="D73" s="33" t="s">
        <v>515</v>
      </c>
      <c r="E73" t="s">
        <v>382</v>
      </c>
      <c r="F73" t="s">
        <v>474</v>
      </c>
      <c r="G73" t="s">
        <v>380</v>
      </c>
      <c r="H73" t="s">
        <v>381</v>
      </c>
      <c r="I73" t="s">
        <v>5</v>
      </c>
      <c r="M73"/>
    </row>
    <row r="74" spans="1:13" x14ac:dyDescent="0.25">
      <c r="A74" t="s">
        <v>436</v>
      </c>
      <c r="B74" s="36" t="s">
        <v>599</v>
      </c>
      <c r="C74" s="34" t="s">
        <v>94</v>
      </c>
      <c r="D74" s="33" t="s">
        <v>515</v>
      </c>
      <c r="E74" t="s">
        <v>382</v>
      </c>
      <c r="F74" t="s">
        <v>474</v>
      </c>
      <c r="G74" t="s">
        <v>380</v>
      </c>
      <c r="H74" t="s">
        <v>381</v>
      </c>
      <c r="I74" t="s">
        <v>6</v>
      </c>
      <c r="M74"/>
    </row>
    <row r="75" spans="1:13" x14ac:dyDescent="0.25">
      <c r="A75" t="s">
        <v>436</v>
      </c>
      <c r="B75" s="36" t="s">
        <v>600</v>
      </c>
      <c r="C75" s="34" t="s">
        <v>95</v>
      </c>
      <c r="D75" s="33" t="s">
        <v>483</v>
      </c>
      <c r="E75" t="s">
        <v>400</v>
      </c>
      <c r="F75" t="s">
        <v>475</v>
      </c>
      <c r="G75" t="s">
        <v>380</v>
      </c>
      <c r="H75" t="s">
        <v>381</v>
      </c>
      <c r="I75" t="s">
        <v>5</v>
      </c>
      <c r="M75"/>
    </row>
    <row r="76" spans="1:13" x14ac:dyDescent="0.25">
      <c r="A76" t="s">
        <v>436</v>
      </c>
      <c r="B76" s="36" t="s">
        <v>601</v>
      </c>
      <c r="C76" s="34" t="s">
        <v>95</v>
      </c>
      <c r="D76" s="33" t="s">
        <v>483</v>
      </c>
      <c r="E76" t="s">
        <v>400</v>
      </c>
      <c r="F76" t="s">
        <v>475</v>
      </c>
      <c r="G76" t="s">
        <v>380</v>
      </c>
      <c r="H76" t="s">
        <v>381</v>
      </c>
      <c r="I76" t="s">
        <v>6</v>
      </c>
      <c r="M76"/>
    </row>
    <row r="77" spans="1:13" x14ac:dyDescent="0.25">
      <c r="A77" t="s">
        <v>436</v>
      </c>
      <c r="B77" s="36" t="s">
        <v>602</v>
      </c>
      <c r="C77" s="34" t="s">
        <v>96</v>
      </c>
      <c r="D77" s="33" t="s">
        <v>484</v>
      </c>
      <c r="E77" t="s">
        <v>446</v>
      </c>
      <c r="F77" t="s">
        <v>456</v>
      </c>
      <c r="G77" t="s">
        <v>380</v>
      </c>
      <c r="H77" t="s">
        <v>381</v>
      </c>
      <c r="I77" t="s">
        <v>5</v>
      </c>
      <c r="M77"/>
    </row>
    <row r="78" spans="1:13" x14ac:dyDescent="0.25">
      <c r="A78" t="s">
        <v>436</v>
      </c>
      <c r="B78" s="36" t="s">
        <v>602</v>
      </c>
      <c r="C78" s="34" t="s">
        <v>96</v>
      </c>
      <c r="D78" s="33" t="s">
        <v>484</v>
      </c>
      <c r="E78" t="s">
        <v>446</v>
      </c>
      <c r="F78" t="s">
        <v>456</v>
      </c>
      <c r="G78" t="s">
        <v>380</v>
      </c>
      <c r="H78" t="s">
        <v>381</v>
      </c>
      <c r="I78" t="s">
        <v>5</v>
      </c>
      <c r="M78"/>
    </row>
    <row r="79" spans="1:13" x14ac:dyDescent="0.25">
      <c r="A79" t="s">
        <v>436</v>
      </c>
      <c r="B79" s="36" t="s">
        <v>603</v>
      </c>
      <c r="C79" s="34" t="s">
        <v>97</v>
      </c>
      <c r="D79" s="33" t="s">
        <v>485</v>
      </c>
      <c r="E79" t="s">
        <v>399</v>
      </c>
      <c r="F79" t="s">
        <v>456</v>
      </c>
      <c r="G79" t="s">
        <v>380</v>
      </c>
      <c r="H79" t="s">
        <v>381</v>
      </c>
      <c r="I79" t="s">
        <v>6</v>
      </c>
      <c r="M79"/>
    </row>
    <row r="80" spans="1:13" x14ac:dyDescent="0.25">
      <c r="A80" t="s">
        <v>436</v>
      </c>
      <c r="B80" s="36" t="s">
        <v>604</v>
      </c>
      <c r="C80" s="34" t="s">
        <v>97</v>
      </c>
      <c r="D80" s="33" t="s">
        <v>485</v>
      </c>
      <c r="E80" t="s">
        <v>399</v>
      </c>
      <c r="F80" t="s">
        <v>456</v>
      </c>
      <c r="G80" t="s">
        <v>380</v>
      </c>
      <c r="H80" t="s">
        <v>381</v>
      </c>
      <c r="I80" t="s">
        <v>5</v>
      </c>
      <c r="M80"/>
    </row>
    <row r="81" spans="1:13" x14ac:dyDescent="0.25">
      <c r="A81" t="s">
        <v>436</v>
      </c>
      <c r="B81" s="36" t="s">
        <v>605</v>
      </c>
      <c r="C81" s="34" t="s">
        <v>98</v>
      </c>
      <c r="D81" s="33" t="s">
        <v>486</v>
      </c>
      <c r="E81" t="s">
        <v>401</v>
      </c>
      <c r="F81" t="s">
        <v>456</v>
      </c>
      <c r="G81" t="s">
        <v>380</v>
      </c>
      <c r="H81" t="s">
        <v>381</v>
      </c>
      <c r="I81" t="s">
        <v>6</v>
      </c>
      <c r="M81"/>
    </row>
    <row r="82" spans="1:13" x14ac:dyDescent="0.25">
      <c r="A82" t="s">
        <v>436</v>
      </c>
      <c r="B82" s="36" t="s">
        <v>606</v>
      </c>
      <c r="C82" s="34" t="s">
        <v>98</v>
      </c>
      <c r="D82" s="33" t="s">
        <v>486</v>
      </c>
      <c r="E82" t="s">
        <v>401</v>
      </c>
      <c r="F82" t="s">
        <v>456</v>
      </c>
      <c r="G82" t="s">
        <v>380</v>
      </c>
      <c r="H82" t="s">
        <v>381</v>
      </c>
      <c r="I82" t="s">
        <v>5</v>
      </c>
      <c r="M82"/>
    </row>
    <row r="83" spans="1:13" x14ac:dyDescent="0.25">
      <c r="A83" t="s">
        <v>436</v>
      </c>
      <c r="B83" s="36" t="s">
        <v>607</v>
      </c>
      <c r="C83" s="34" t="s">
        <v>99</v>
      </c>
      <c r="D83" s="33" t="s">
        <v>516</v>
      </c>
      <c r="E83" t="s">
        <v>402</v>
      </c>
      <c r="F83" t="s">
        <v>456</v>
      </c>
      <c r="G83" t="s">
        <v>380</v>
      </c>
      <c r="H83" t="s">
        <v>381</v>
      </c>
      <c r="I83" t="s">
        <v>6</v>
      </c>
      <c r="M83"/>
    </row>
    <row r="84" spans="1:13" x14ac:dyDescent="0.25">
      <c r="A84" t="s">
        <v>436</v>
      </c>
      <c r="B84" s="36" t="s">
        <v>608</v>
      </c>
      <c r="C84" s="34" t="s">
        <v>99</v>
      </c>
      <c r="D84" s="33" t="s">
        <v>516</v>
      </c>
      <c r="E84" t="s">
        <v>402</v>
      </c>
      <c r="F84" t="s">
        <v>456</v>
      </c>
      <c r="G84" t="s">
        <v>380</v>
      </c>
      <c r="H84" t="s">
        <v>381</v>
      </c>
      <c r="I84" t="s">
        <v>5</v>
      </c>
      <c r="M84"/>
    </row>
    <row r="85" spans="1:13" x14ac:dyDescent="0.25">
      <c r="A85" t="s">
        <v>436</v>
      </c>
      <c r="B85" s="36" t="s">
        <v>609</v>
      </c>
      <c r="C85" s="34" t="s">
        <v>100</v>
      </c>
      <c r="D85" s="33" t="s">
        <v>457</v>
      </c>
      <c r="E85" t="s">
        <v>403</v>
      </c>
      <c r="F85" t="s">
        <v>456</v>
      </c>
      <c r="G85" t="s">
        <v>380</v>
      </c>
      <c r="H85" t="s">
        <v>381</v>
      </c>
      <c r="I85" t="s">
        <v>6</v>
      </c>
      <c r="M85"/>
    </row>
    <row r="86" spans="1:13" x14ac:dyDescent="0.25">
      <c r="A86" t="s">
        <v>436</v>
      </c>
      <c r="B86" s="36" t="s">
        <v>609</v>
      </c>
      <c r="C86" s="34" t="s">
        <v>100</v>
      </c>
      <c r="D86" s="33" t="s">
        <v>457</v>
      </c>
      <c r="E86" t="s">
        <v>403</v>
      </c>
      <c r="F86" t="s">
        <v>456</v>
      </c>
      <c r="G86" t="s">
        <v>380</v>
      </c>
      <c r="H86" t="s">
        <v>381</v>
      </c>
      <c r="I86" t="s">
        <v>6</v>
      </c>
      <c r="M86"/>
    </row>
    <row r="87" spans="1:13" x14ac:dyDescent="0.25">
      <c r="A87" t="s">
        <v>436</v>
      </c>
      <c r="B87" s="36" t="s">
        <v>610</v>
      </c>
      <c r="C87" s="34" t="s">
        <v>101</v>
      </c>
      <c r="D87" s="33" t="s">
        <v>517</v>
      </c>
      <c r="E87" t="s">
        <v>410</v>
      </c>
      <c r="F87" t="s">
        <v>470</v>
      </c>
      <c r="G87" t="s">
        <v>380</v>
      </c>
      <c r="H87" t="s">
        <v>381</v>
      </c>
      <c r="I87" t="s">
        <v>5</v>
      </c>
      <c r="M87"/>
    </row>
    <row r="88" spans="1:13" x14ac:dyDescent="0.25">
      <c r="A88" t="s">
        <v>436</v>
      </c>
      <c r="B88" s="36" t="s">
        <v>611</v>
      </c>
      <c r="C88" s="34" t="s">
        <v>101</v>
      </c>
      <c r="D88" s="33" t="s">
        <v>517</v>
      </c>
      <c r="E88" t="s">
        <v>410</v>
      </c>
      <c r="F88" t="s">
        <v>470</v>
      </c>
      <c r="G88" t="s">
        <v>380</v>
      </c>
      <c r="H88" t="s">
        <v>381</v>
      </c>
      <c r="I88" t="s">
        <v>6</v>
      </c>
      <c r="M88"/>
    </row>
    <row r="89" spans="1:13" x14ac:dyDescent="0.25">
      <c r="A89" t="s">
        <v>436</v>
      </c>
      <c r="B89" s="36" t="s">
        <v>612</v>
      </c>
      <c r="C89" s="34" t="s">
        <v>102</v>
      </c>
      <c r="D89" s="33" t="s">
        <v>518</v>
      </c>
      <c r="E89" t="s">
        <v>398</v>
      </c>
      <c r="F89" t="s">
        <v>470</v>
      </c>
      <c r="G89" t="s">
        <v>380</v>
      </c>
      <c r="H89" t="s">
        <v>381</v>
      </c>
      <c r="I89" t="s">
        <v>6</v>
      </c>
      <c r="M89"/>
    </row>
    <row r="90" spans="1:13" x14ac:dyDescent="0.25">
      <c r="A90" t="s">
        <v>436</v>
      </c>
      <c r="B90" s="36" t="s">
        <v>613</v>
      </c>
      <c r="C90" s="34" t="s">
        <v>102</v>
      </c>
      <c r="D90" s="33" t="s">
        <v>518</v>
      </c>
      <c r="E90" t="s">
        <v>398</v>
      </c>
      <c r="F90" t="s">
        <v>470</v>
      </c>
      <c r="G90" t="s">
        <v>380</v>
      </c>
      <c r="H90" t="s">
        <v>381</v>
      </c>
      <c r="I90" t="s">
        <v>5</v>
      </c>
      <c r="M90"/>
    </row>
    <row r="91" spans="1:13" x14ac:dyDescent="0.25">
      <c r="A91" t="s">
        <v>436</v>
      </c>
      <c r="B91" s="36" t="s">
        <v>614</v>
      </c>
      <c r="C91" s="34" t="s">
        <v>103</v>
      </c>
      <c r="D91" s="33" t="s">
        <v>519</v>
      </c>
      <c r="E91" t="s">
        <v>397</v>
      </c>
      <c r="F91" t="s">
        <v>470</v>
      </c>
      <c r="G91" t="s">
        <v>380</v>
      </c>
      <c r="H91" t="s">
        <v>381</v>
      </c>
      <c r="I91" t="s">
        <v>6</v>
      </c>
      <c r="M91"/>
    </row>
    <row r="92" spans="1:13" x14ac:dyDescent="0.25">
      <c r="A92" t="s">
        <v>436</v>
      </c>
      <c r="B92" s="36" t="s">
        <v>614</v>
      </c>
      <c r="C92" s="34" t="s">
        <v>103</v>
      </c>
      <c r="D92" s="33" t="s">
        <v>519</v>
      </c>
      <c r="E92" t="s">
        <v>397</v>
      </c>
      <c r="F92" t="s">
        <v>470</v>
      </c>
      <c r="G92" t="s">
        <v>426</v>
      </c>
      <c r="H92" t="s">
        <v>381</v>
      </c>
      <c r="I92" t="s">
        <v>6</v>
      </c>
      <c r="M92"/>
    </row>
    <row r="93" spans="1:13" x14ac:dyDescent="0.25">
      <c r="A93" t="s">
        <v>436</v>
      </c>
      <c r="B93" s="36" t="s">
        <v>615</v>
      </c>
      <c r="C93" s="34" t="s">
        <v>452</v>
      </c>
      <c r="D93" s="33" t="s">
        <v>520</v>
      </c>
      <c r="E93" t="s">
        <v>394</v>
      </c>
      <c r="F93" t="s">
        <v>470</v>
      </c>
      <c r="G93" t="s">
        <v>380</v>
      </c>
      <c r="H93" t="s">
        <v>379</v>
      </c>
      <c r="I93" t="s">
        <v>6</v>
      </c>
      <c r="M93"/>
    </row>
    <row r="94" spans="1:13" x14ac:dyDescent="0.25">
      <c r="A94" t="s">
        <v>436</v>
      </c>
      <c r="B94" s="36" t="s">
        <v>615</v>
      </c>
      <c r="C94" s="34" t="s">
        <v>452</v>
      </c>
      <c r="D94" s="33" t="s">
        <v>520</v>
      </c>
      <c r="E94" t="s">
        <v>394</v>
      </c>
      <c r="F94" t="s">
        <v>470</v>
      </c>
      <c r="G94" t="s">
        <v>380</v>
      </c>
      <c r="H94" t="s">
        <v>379</v>
      </c>
      <c r="I94" t="s">
        <v>6</v>
      </c>
      <c r="M94"/>
    </row>
    <row r="95" spans="1:13" x14ac:dyDescent="0.25">
      <c r="A95" t="s">
        <v>436</v>
      </c>
      <c r="B95" s="36" t="s">
        <v>616</v>
      </c>
      <c r="C95" s="34" t="s">
        <v>104</v>
      </c>
      <c r="D95" s="33" t="s">
        <v>521</v>
      </c>
      <c r="E95" t="s">
        <v>444</v>
      </c>
      <c r="F95" t="s">
        <v>470</v>
      </c>
      <c r="G95" t="s">
        <v>380</v>
      </c>
      <c r="H95" t="s">
        <v>381</v>
      </c>
      <c r="I95" t="s">
        <v>6</v>
      </c>
      <c r="M95"/>
    </row>
    <row r="96" spans="1:13" x14ac:dyDescent="0.25">
      <c r="A96" t="s">
        <v>436</v>
      </c>
      <c r="B96" s="36" t="s">
        <v>617</v>
      </c>
      <c r="C96" s="34" t="s">
        <v>104</v>
      </c>
      <c r="D96" s="33" t="s">
        <v>521</v>
      </c>
      <c r="E96" t="s">
        <v>444</v>
      </c>
      <c r="F96" t="s">
        <v>470</v>
      </c>
      <c r="G96" t="s">
        <v>380</v>
      </c>
      <c r="H96" t="s">
        <v>381</v>
      </c>
      <c r="I96" t="s">
        <v>5</v>
      </c>
      <c r="M96"/>
    </row>
    <row r="97" spans="1:13" x14ac:dyDescent="0.25">
      <c r="A97" t="s">
        <v>436</v>
      </c>
      <c r="B97" s="36" t="s">
        <v>618</v>
      </c>
      <c r="C97" s="34" t="s">
        <v>105</v>
      </c>
      <c r="D97" s="33" t="s">
        <v>522</v>
      </c>
      <c r="E97" t="s">
        <v>443</v>
      </c>
      <c r="F97" t="s">
        <v>470</v>
      </c>
      <c r="G97" t="s">
        <v>380</v>
      </c>
      <c r="H97" t="s">
        <v>381</v>
      </c>
      <c r="I97" t="s">
        <v>6</v>
      </c>
      <c r="M97"/>
    </row>
    <row r="98" spans="1:13" x14ac:dyDescent="0.25">
      <c r="A98" t="s">
        <v>436</v>
      </c>
      <c r="B98" s="36" t="s">
        <v>619</v>
      </c>
      <c r="C98" s="34" t="s">
        <v>105</v>
      </c>
      <c r="D98" s="33" t="s">
        <v>522</v>
      </c>
      <c r="E98" t="s">
        <v>443</v>
      </c>
      <c r="F98" t="s">
        <v>470</v>
      </c>
      <c r="G98" t="s">
        <v>380</v>
      </c>
      <c r="H98" t="s">
        <v>381</v>
      </c>
      <c r="I98" t="s">
        <v>5</v>
      </c>
      <c r="M98"/>
    </row>
    <row r="99" spans="1:13" x14ac:dyDescent="0.25">
      <c r="A99" t="s">
        <v>436</v>
      </c>
      <c r="B99" s="36" t="s">
        <v>620</v>
      </c>
      <c r="C99" s="34" t="s">
        <v>106</v>
      </c>
      <c r="D99" s="33" t="s">
        <v>523</v>
      </c>
      <c r="E99" t="s">
        <v>425</v>
      </c>
      <c r="F99" t="s">
        <v>470</v>
      </c>
      <c r="G99" t="s">
        <v>380</v>
      </c>
      <c r="H99" t="s">
        <v>381</v>
      </c>
      <c r="I99" t="s">
        <v>5</v>
      </c>
      <c r="M99"/>
    </row>
    <row r="100" spans="1:13" x14ac:dyDescent="0.25">
      <c r="A100" t="s">
        <v>436</v>
      </c>
      <c r="B100" s="36" t="s">
        <v>621</v>
      </c>
      <c r="C100" s="34" t="s">
        <v>106</v>
      </c>
      <c r="D100" s="33" t="s">
        <v>523</v>
      </c>
      <c r="E100" t="s">
        <v>425</v>
      </c>
      <c r="F100" t="s">
        <v>470</v>
      </c>
      <c r="G100" t="s">
        <v>380</v>
      </c>
      <c r="H100" t="s">
        <v>381</v>
      </c>
      <c r="I100" t="s">
        <v>6</v>
      </c>
      <c r="M100"/>
    </row>
    <row r="101" spans="1:13" x14ac:dyDescent="0.25">
      <c r="A101" t="s">
        <v>436</v>
      </c>
      <c r="B101" s="36" t="s">
        <v>622</v>
      </c>
      <c r="C101" s="34" t="s">
        <v>109</v>
      </c>
      <c r="D101" s="33" t="s">
        <v>524</v>
      </c>
      <c r="E101" t="s">
        <v>442</v>
      </c>
      <c r="F101" t="s">
        <v>470</v>
      </c>
      <c r="G101" t="s">
        <v>380</v>
      </c>
      <c r="H101" t="s">
        <v>381</v>
      </c>
      <c r="I101" t="s">
        <v>5</v>
      </c>
      <c r="M101"/>
    </row>
    <row r="102" spans="1:13" x14ac:dyDescent="0.25">
      <c r="A102" t="s">
        <v>436</v>
      </c>
      <c r="B102" s="36" t="s">
        <v>623</v>
      </c>
      <c r="C102" s="34" t="s">
        <v>109</v>
      </c>
      <c r="D102" s="33" t="s">
        <v>524</v>
      </c>
      <c r="E102" t="s">
        <v>442</v>
      </c>
      <c r="F102" t="s">
        <v>470</v>
      </c>
      <c r="G102" t="s">
        <v>380</v>
      </c>
      <c r="H102" t="s">
        <v>381</v>
      </c>
      <c r="I102" t="s">
        <v>6</v>
      </c>
      <c r="M102"/>
    </row>
    <row r="103" spans="1:13" x14ac:dyDescent="0.25">
      <c r="A103" t="s">
        <v>436</v>
      </c>
      <c r="B103" s="36" t="s">
        <v>624</v>
      </c>
      <c r="C103" s="34" t="s">
        <v>110</v>
      </c>
      <c r="D103" s="33" t="s">
        <v>525</v>
      </c>
      <c r="E103" t="s">
        <v>441</v>
      </c>
      <c r="F103" t="s">
        <v>470</v>
      </c>
      <c r="G103" t="s">
        <v>380</v>
      </c>
      <c r="H103" t="s">
        <v>381</v>
      </c>
      <c r="I103" t="s">
        <v>5</v>
      </c>
      <c r="M103"/>
    </row>
    <row r="104" spans="1:13" x14ac:dyDescent="0.25">
      <c r="A104" t="s">
        <v>436</v>
      </c>
      <c r="B104" s="36" t="s">
        <v>625</v>
      </c>
      <c r="C104" s="34" t="s">
        <v>110</v>
      </c>
      <c r="D104" s="33" t="s">
        <v>525</v>
      </c>
      <c r="E104" t="s">
        <v>441</v>
      </c>
      <c r="F104" t="s">
        <v>470</v>
      </c>
      <c r="G104" t="s">
        <v>380</v>
      </c>
      <c r="H104" t="s">
        <v>381</v>
      </c>
      <c r="I104" t="s">
        <v>6</v>
      </c>
      <c r="M104"/>
    </row>
    <row r="105" spans="1:13" x14ac:dyDescent="0.25">
      <c r="A105" t="s">
        <v>436</v>
      </c>
      <c r="B105" s="36" t="s">
        <v>626</v>
      </c>
      <c r="C105" s="34" t="s">
        <v>111</v>
      </c>
      <c r="D105" s="33" t="s">
        <v>526</v>
      </c>
      <c r="E105" t="s">
        <v>440</v>
      </c>
      <c r="F105" t="s">
        <v>470</v>
      </c>
      <c r="G105" t="s">
        <v>380</v>
      </c>
      <c r="H105" t="s">
        <v>381</v>
      </c>
      <c r="I105" t="s">
        <v>5</v>
      </c>
      <c r="M105"/>
    </row>
    <row r="106" spans="1:13" x14ac:dyDescent="0.25">
      <c r="A106" t="s">
        <v>436</v>
      </c>
      <c r="B106" s="36" t="s">
        <v>627</v>
      </c>
      <c r="C106" s="34" t="s">
        <v>111</v>
      </c>
      <c r="D106" s="33" t="s">
        <v>526</v>
      </c>
      <c r="E106" t="s">
        <v>440</v>
      </c>
      <c r="F106" t="s">
        <v>470</v>
      </c>
      <c r="G106" t="s">
        <v>380</v>
      </c>
      <c r="H106" t="s">
        <v>381</v>
      </c>
      <c r="I106" t="s">
        <v>6</v>
      </c>
      <c r="M106"/>
    </row>
    <row r="107" spans="1:13" x14ac:dyDescent="0.25">
      <c r="A107" t="s">
        <v>436</v>
      </c>
      <c r="B107" s="36" t="s">
        <v>628</v>
      </c>
      <c r="C107" s="34" t="s">
        <v>112</v>
      </c>
      <c r="D107" s="33" t="s">
        <v>487</v>
      </c>
      <c r="E107" t="s">
        <v>428</v>
      </c>
      <c r="F107" t="s">
        <v>470</v>
      </c>
      <c r="G107" t="s">
        <v>380</v>
      </c>
      <c r="H107" t="s">
        <v>381</v>
      </c>
      <c r="I107" t="s">
        <v>5</v>
      </c>
      <c r="M107"/>
    </row>
    <row r="108" spans="1:13" x14ac:dyDescent="0.25">
      <c r="A108" t="s">
        <v>436</v>
      </c>
      <c r="B108" s="36" t="s">
        <v>629</v>
      </c>
      <c r="C108" s="34" t="s">
        <v>466</v>
      </c>
      <c r="D108" s="33" t="s">
        <v>527</v>
      </c>
      <c r="E108" t="s">
        <v>445</v>
      </c>
      <c r="F108" t="s">
        <v>470</v>
      </c>
      <c r="G108" t="s">
        <v>380</v>
      </c>
      <c r="H108" t="s">
        <v>379</v>
      </c>
      <c r="I108" t="s">
        <v>6</v>
      </c>
      <c r="M108"/>
    </row>
    <row r="109" spans="1:13" x14ac:dyDescent="0.25">
      <c r="A109" t="s">
        <v>436</v>
      </c>
      <c r="B109" s="36" t="s">
        <v>629</v>
      </c>
      <c r="C109" s="34" t="s">
        <v>466</v>
      </c>
      <c r="D109" s="33" t="s">
        <v>527</v>
      </c>
      <c r="E109" t="s">
        <v>445</v>
      </c>
      <c r="F109" t="s">
        <v>470</v>
      </c>
      <c r="G109" t="s">
        <v>380</v>
      </c>
      <c r="H109" t="s">
        <v>379</v>
      </c>
      <c r="I109" t="s">
        <v>6</v>
      </c>
      <c r="M109"/>
    </row>
    <row r="110" spans="1:13" x14ac:dyDescent="0.25">
      <c r="A110" t="s">
        <v>436</v>
      </c>
      <c r="B110" s="36" t="s">
        <v>630</v>
      </c>
      <c r="C110" s="34" t="s">
        <v>107</v>
      </c>
      <c r="D110" s="33" t="s">
        <v>528</v>
      </c>
      <c r="E110" t="s">
        <v>424</v>
      </c>
      <c r="F110" t="s">
        <v>470</v>
      </c>
      <c r="G110" t="s">
        <v>380</v>
      </c>
      <c r="H110" t="s">
        <v>381</v>
      </c>
      <c r="I110" t="s">
        <v>5</v>
      </c>
      <c r="M110"/>
    </row>
    <row r="111" spans="1:13" x14ac:dyDescent="0.25">
      <c r="A111" t="s">
        <v>436</v>
      </c>
      <c r="B111" s="36" t="s">
        <v>631</v>
      </c>
      <c r="C111" s="34" t="s">
        <v>107</v>
      </c>
      <c r="D111" s="33" t="s">
        <v>528</v>
      </c>
      <c r="E111" t="s">
        <v>424</v>
      </c>
      <c r="F111" t="s">
        <v>470</v>
      </c>
      <c r="G111" t="s">
        <v>380</v>
      </c>
      <c r="H111" t="s">
        <v>381</v>
      </c>
      <c r="I111" t="s">
        <v>6</v>
      </c>
      <c r="M111"/>
    </row>
    <row r="112" spans="1:13" x14ac:dyDescent="0.25">
      <c r="A112" t="s">
        <v>436</v>
      </c>
      <c r="B112" s="36" t="s">
        <v>632</v>
      </c>
      <c r="C112" s="34" t="s">
        <v>108</v>
      </c>
      <c r="D112" s="33" t="s">
        <v>529</v>
      </c>
      <c r="E112" t="s">
        <v>422</v>
      </c>
      <c r="F112" t="s">
        <v>470</v>
      </c>
      <c r="G112" t="s">
        <v>380</v>
      </c>
      <c r="H112" t="s">
        <v>381</v>
      </c>
      <c r="I112" t="s">
        <v>5</v>
      </c>
      <c r="M112"/>
    </row>
  </sheetData>
  <sheetProtection algorithmName="SHA-512" hashValue="vG5UCxz9RTzu14AaLAzEhG9v3Pt+q4DGgzb/0RwvT97Mah7xL0rzDGivx4cigRx32qzSiaPkvVHuVKfJ82OQjw==" saltValue="L+MKbeYNgSs3SD72Fjl15Q==" spinCount="100000" sheet="1" objects="1" scenarios="1" formatColumns="0"/>
  <autoFilter ref="A1:H112" xr:uid="{00000000-0009-0000-0000-000018000000}"/>
  <hyperlinks>
    <hyperlink ref="K1" location="LEEME!A1" display="Volver a LEEME" xr:uid="{00000000-0004-0000-1800-000000000000}"/>
    <hyperlink ref="K2" location="INFO!A1" display="Volver a INFO" xr:uid="{00000000-0004-0000-1800-000001000000}"/>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19">
    <tabColor theme="4"/>
  </sheetPr>
  <dimension ref="A1:E192"/>
  <sheetViews>
    <sheetView workbookViewId="0">
      <selection sqref="A1:C192"/>
    </sheetView>
  </sheetViews>
  <sheetFormatPr baseColWidth="10" defaultColWidth="11.5703125" defaultRowHeight="15" x14ac:dyDescent="0.25"/>
  <cols>
    <col min="2" max="2" width="47.28515625" style="19" customWidth="1"/>
    <col min="3" max="3" width="119" style="19" customWidth="1"/>
    <col min="4" max="4" width="11.7109375" customWidth="1"/>
    <col min="5" max="5" width="14" bestFit="1" customWidth="1"/>
  </cols>
  <sheetData>
    <row r="1" spans="1:5" ht="15.75" thickBot="1" x14ac:dyDescent="0.3">
      <c r="A1" s="88" t="s">
        <v>44</v>
      </c>
      <c r="B1" s="19" t="s">
        <v>7</v>
      </c>
      <c r="C1" s="95" t="s">
        <v>820</v>
      </c>
      <c r="D1" s="89"/>
      <c r="E1" s="90" t="s">
        <v>531</v>
      </c>
    </row>
    <row r="2" spans="1:5" x14ac:dyDescent="0.25">
      <c r="A2" s="91" t="s">
        <v>113</v>
      </c>
      <c r="B2" s="94" t="s">
        <v>114</v>
      </c>
      <c r="C2" s="96"/>
      <c r="D2" s="89"/>
      <c r="E2" s="92" t="s">
        <v>962</v>
      </c>
    </row>
    <row r="3" spans="1:5" ht="45" x14ac:dyDescent="0.25">
      <c r="A3" t="s">
        <v>132</v>
      </c>
      <c r="B3" s="19" t="s">
        <v>1075</v>
      </c>
      <c r="C3" s="95" t="s">
        <v>977</v>
      </c>
      <c r="D3" s="89"/>
    </row>
    <row r="4" spans="1:5" ht="195" x14ac:dyDescent="0.25">
      <c r="A4" t="s">
        <v>133</v>
      </c>
      <c r="B4" s="19" t="s">
        <v>1076</v>
      </c>
      <c r="C4" s="95" t="s">
        <v>978</v>
      </c>
      <c r="D4" s="89"/>
    </row>
    <row r="5" spans="1:5" ht="45" x14ac:dyDescent="0.25">
      <c r="A5" t="s">
        <v>134</v>
      </c>
      <c r="B5" s="19" t="s">
        <v>1077</v>
      </c>
      <c r="C5" s="95" t="s">
        <v>979</v>
      </c>
      <c r="D5" s="89"/>
    </row>
    <row r="6" spans="1:5" ht="60" x14ac:dyDescent="0.25">
      <c r="A6" t="s">
        <v>135</v>
      </c>
      <c r="B6" s="19" t="s">
        <v>1078</v>
      </c>
      <c r="C6" s="95" t="s">
        <v>981</v>
      </c>
      <c r="D6" s="89"/>
    </row>
    <row r="7" spans="1:5" ht="60" x14ac:dyDescent="0.25">
      <c r="A7" t="s">
        <v>136</v>
      </c>
      <c r="B7" s="19" t="s">
        <v>1079</v>
      </c>
      <c r="C7" s="95" t="s">
        <v>980</v>
      </c>
      <c r="D7" s="89"/>
    </row>
    <row r="8" spans="1:5" ht="45" x14ac:dyDescent="0.25">
      <c r="A8" t="s">
        <v>137</v>
      </c>
      <c r="B8" s="19" t="s">
        <v>1080</v>
      </c>
      <c r="C8" s="95" t="s">
        <v>982</v>
      </c>
      <c r="D8" s="89"/>
    </row>
    <row r="9" spans="1:5" ht="90" x14ac:dyDescent="0.25">
      <c r="A9" t="s">
        <v>138</v>
      </c>
      <c r="B9" s="19" t="s">
        <v>1081</v>
      </c>
      <c r="C9" s="95" t="s">
        <v>983</v>
      </c>
      <c r="D9" s="89"/>
    </row>
    <row r="10" spans="1:5" ht="45" x14ac:dyDescent="0.25">
      <c r="A10" t="s">
        <v>139</v>
      </c>
      <c r="B10" s="19" t="s">
        <v>1082</v>
      </c>
      <c r="C10" s="95" t="s">
        <v>984</v>
      </c>
      <c r="D10" s="89"/>
    </row>
    <row r="11" spans="1:5" x14ac:dyDescent="0.25">
      <c r="A11" t="s">
        <v>140</v>
      </c>
      <c r="B11" s="19" t="s">
        <v>1083</v>
      </c>
      <c r="C11" s="95" t="s">
        <v>985</v>
      </c>
      <c r="D11" s="89"/>
    </row>
    <row r="12" spans="1:5" ht="105" x14ac:dyDescent="0.25">
      <c r="A12" t="s">
        <v>141</v>
      </c>
      <c r="B12" s="19" t="s">
        <v>1084</v>
      </c>
      <c r="C12" s="95" t="s">
        <v>986</v>
      </c>
      <c r="D12" s="89"/>
    </row>
    <row r="13" spans="1:5" ht="90" x14ac:dyDescent="0.25">
      <c r="A13" t="s">
        <v>142</v>
      </c>
      <c r="B13" s="19" t="s">
        <v>1085</v>
      </c>
      <c r="C13" s="95" t="s">
        <v>988</v>
      </c>
      <c r="D13" s="89"/>
    </row>
    <row r="14" spans="1:5" ht="60" x14ac:dyDescent="0.25">
      <c r="A14" t="s">
        <v>143</v>
      </c>
      <c r="B14" s="19" t="s">
        <v>1086</v>
      </c>
      <c r="C14" s="95" t="s">
        <v>987</v>
      </c>
      <c r="D14" s="89"/>
    </row>
    <row r="15" spans="1:5" ht="45" x14ac:dyDescent="0.25">
      <c r="A15" t="s">
        <v>144</v>
      </c>
      <c r="B15" s="19" t="s">
        <v>1087</v>
      </c>
      <c r="C15" s="95" t="s">
        <v>989</v>
      </c>
      <c r="D15" s="89"/>
    </row>
    <row r="16" spans="1:5" ht="30" x14ac:dyDescent="0.25">
      <c r="A16" t="s">
        <v>145</v>
      </c>
      <c r="B16" s="19" t="s">
        <v>1088</v>
      </c>
      <c r="C16" s="95" t="s">
        <v>990</v>
      </c>
      <c r="D16" s="89"/>
    </row>
    <row r="17" spans="1:4" ht="30" x14ac:dyDescent="0.25">
      <c r="A17" t="s">
        <v>146</v>
      </c>
      <c r="B17" s="19" t="s">
        <v>1089</v>
      </c>
      <c r="C17" s="95" t="s">
        <v>991</v>
      </c>
      <c r="D17" s="89"/>
    </row>
    <row r="18" spans="1:4" ht="30" x14ac:dyDescent="0.25">
      <c r="A18" t="s">
        <v>147</v>
      </c>
      <c r="B18" s="19" t="s">
        <v>1090</v>
      </c>
      <c r="C18" s="95" t="s">
        <v>992</v>
      </c>
      <c r="D18" s="89"/>
    </row>
    <row r="19" spans="1:4" ht="90" x14ac:dyDescent="0.25">
      <c r="A19" t="s">
        <v>148</v>
      </c>
      <c r="B19" s="19" t="s">
        <v>1091</v>
      </c>
      <c r="C19" s="95" t="s">
        <v>994</v>
      </c>
      <c r="D19" s="89"/>
    </row>
    <row r="20" spans="1:4" ht="60" x14ac:dyDescent="0.25">
      <c r="A20" t="s">
        <v>149</v>
      </c>
      <c r="B20" s="19" t="s">
        <v>1092</v>
      </c>
      <c r="C20" s="95" t="s">
        <v>993</v>
      </c>
      <c r="D20" s="89"/>
    </row>
    <row r="21" spans="1:4" ht="75" x14ac:dyDescent="0.25">
      <c r="A21" t="s">
        <v>150</v>
      </c>
      <c r="B21" s="19" t="s">
        <v>1093</v>
      </c>
      <c r="C21" s="95" t="s">
        <v>995</v>
      </c>
      <c r="D21" s="89"/>
    </row>
    <row r="22" spans="1:4" ht="45" x14ac:dyDescent="0.25">
      <c r="A22" t="s">
        <v>151</v>
      </c>
      <c r="B22" s="19" t="s">
        <v>1094</v>
      </c>
      <c r="C22" s="95" t="s">
        <v>1258</v>
      </c>
      <c r="D22" s="89"/>
    </row>
    <row r="23" spans="1:4" ht="90" x14ac:dyDescent="0.25">
      <c r="A23" t="s">
        <v>152</v>
      </c>
      <c r="B23" s="19" t="s">
        <v>1095</v>
      </c>
      <c r="C23" s="95" t="s">
        <v>1019</v>
      </c>
      <c r="D23" s="89"/>
    </row>
    <row r="24" spans="1:4" ht="45" x14ac:dyDescent="0.25">
      <c r="A24" t="s">
        <v>153</v>
      </c>
      <c r="B24" s="19" t="s">
        <v>1096</v>
      </c>
      <c r="C24" s="95" t="s">
        <v>996</v>
      </c>
      <c r="D24" s="89"/>
    </row>
    <row r="25" spans="1:4" ht="30" x14ac:dyDescent="0.25">
      <c r="A25" t="s">
        <v>154</v>
      </c>
      <c r="B25" s="19" t="s">
        <v>1097</v>
      </c>
      <c r="C25" s="95" t="s">
        <v>997</v>
      </c>
      <c r="D25" s="89"/>
    </row>
    <row r="26" spans="1:4" ht="30" x14ac:dyDescent="0.25">
      <c r="A26" t="s">
        <v>155</v>
      </c>
      <c r="B26" s="19" t="s">
        <v>1098</v>
      </c>
      <c r="C26" s="95" t="s">
        <v>998</v>
      </c>
      <c r="D26" s="89"/>
    </row>
    <row r="27" spans="1:4" ht="30" x14ac:dyDescent="0.25">
      <c r="A27" t="s">
        <v>156</v>
      </c>
      <c r="B27" s="19" t="s">
        <v>1099</v>
      </c>
      <c r="C27" s="95" t="s">
        <v>999</v>
      </c>
      <c r="D27" s="89"/>
    </row>
    <row r="28" spans="1:4" x14ac:dyDescent="0.25">
      <c r="A28" s="93" t="s">
        <v>115</v>
      </c>
      <c r="B28" s="94" t="s">
        <v>116</v>
      </c>
      <c r="C28" s="96"/>
      <c r="D28" s="89"/>
    </row>
    <row r="29" spans="1:4" ht="120" x14ac:dyDescent="0.25">
      <c r="A29" t="s">
        <v>157</v>
      </c>
      <c r="B29" s="19" t="s">
        <v>1100</v>
      </c>
      <c r="C29" s="95" t="s">
        <v>1000</v>
      </c>
      <c r="D29" s="89"/>
    </row>
    <row r="30" spans="1:4" ht="120" x14ac:dyDescent="0.25">
      <c r="A30" t="s">
        <v>158</v>
      </c>
      <c r="B30" s="19" t="s">
        <v>1101</v>
      </c>
      <c r="C30" s="95" t="s">
        <v>1001</v>
      </c>
      <c r="D30" s="89"/>
    </row>
    <row r="31" spans="1:4" ht="45" x14ac:dyDescent="0.25">
      <c r="A31" t="s">
        <v>159</v>
      </c>
      <c r="B31" s="19" t="s">
        <v>1102</v>
      </c>
      <c r="C31" s="95" t="s">
        <v>1002</v>
      </c>
      <c r="D31" s="89"/>
    </row>
    <row r="32" spans="1:4" ht="30" x14ac:dyDescent="0.25">
      <c r="A32" t="s">
        <v>160</v>
      </c>
      <c r="B32" s="19" t="s">
        <v>1103</v>
      </c>
      <c r="C32" s="95" t="s">
        <v>1003</v>
      </c>
      <c r="D32" s="89"/>
    </row>
    <row r="33" spans="1:4" ht="30" x14ac:dyDescent="0.25">
      <c r="A33" t="s">
        <v>161</v>
      </c>
      <c r="B33" s="19" t="s">
        <v>1104</v>
      </c>
      <c r="C33" s="95" t="s">
        <v>1004</v>
      </c>
      <c r="D33" s="89"/>
    </row>
    <row r="34" spans="1:4" ht="105" x14ac:dyDescent="0.25">
      <c r="A34" t="s">
        <v>162</v>
      </c>
      <c r="B34" s="19" t="s">
        <v>1105</v>
      </c>
      <c r="C34" s="95" t="s">
        <v>1005</v>
      </c>
      <c r="D34" s="89"/>
    </row>
    <row r="35" spans="1:4" ht="30" x14ac:dyDescent="0.25">
      <c r="A35" t="s">
        <v>163</v>
      </c>
      <c r="B35" s="19" t="s">
        <v>1106</v>
      </c>
      <c r="C35" s="95" t="s">
        <v>1006</v>
      </c>
      <c r="D35" s="89"/>
    </row>
    <row r="36" spans="1:4" ht="30" x14ac:dyDescent="0.25">
      <c r="A36" t="s">
        <v>164</v>
      </c>
      <c r="B36" s="19" t="s">
        <v>1107</v>
      </c>
      <c r="C36" s="95" t="s">
        <v>1007</v>
      </c>
      <c r="D36" s="89"/>
    </row>
    <row r="37" spans="1:4" ht="45" x14ac:dyDescent="0.25">
      <c r="A37" t="s">
        <v>165</v>
      </c>
      <c r="B37" s="19" t="s">
        <v>1108</v>
      </c>
      <c r="C37" s="95" t="s">
        <v>1008</v>
      </c>
      <c r="D37" s="89"/>
    </row>
    <row r="38" spans="1:4" x14ac:dyDescent="0.25">
      <c r="A38" t="s">
        <v>166</v>
      </c>
      <c r="B38" s="19" t="s">
        <v>1109</v>
      </c>
      <c r="C38" s="95" t="s">
        <v>1263</v>
      </c>
      <c r="D38" s="89"/>
    </row>
    <row r="39" spans="1:4" ht="30" x14ac:dyDescent="0.25">
      <c r="A39" t="s">
        <v>167</v>
      </c>
      <c r="B39" s="19" t="s">
        <v>1110</v>
      </c>
      <c r="C39" s="95" t="s">
        <v>1009</v>
      </c>
      <c r="D39" s="89"/>
    </row>
    <row r="40" spans="1:4" x14ac:dyDescent="0.25">
      <c r="A40" t="s">
        <v>168</v>
      </c>
      <c r="B40" s="19" t="s">
        <v>1111</v>
      </c>
      <c r="C40" s="95" t="s">
        <v>1259</v>
      </c>
      <c r="D40" s="89"/>
    </row>
    <row r="41" spans="1:4" x14ac:dyDescent="0.25">
      <c r="A41" t="s">
        <v>169</v>
      </c>
      <c r="B41" s="19" t="s">
        <v>1010</v>
      </c>
      <c r="C41" s="95" t="s">
        <v>1261</v>
      </c>
      <c r="D41" s="89"/>
    </row>
    <row r="42" spans="1:4" x14ac:dyDescent="0.25">
      <c r="A42" t="s">
        <v>170</v>
      </c>
      <c r="B42" s="19" t="s">
        <v>1112</v>
      </c>
      <c r="C42" s="95" t="s">
        <v>1260</v>
      </c>
      <c r="D42" s="89"/>
    </row>
    <row r="43" spans="1:4" ht="45" x14ac:dyDescent="0.25">
      <c r="A43" t="s">
        <v>171</v>
      </c>
      <c r="B43" s="19" t="s">
        <v>1113</v>
      </c>
      <c r="C43" s="95" t="s">
        <v>1262</v>
      </c>
      <c r="D43" s="89"/>
    </row>
    <row r="44" spans="1:4" ht="30" x14ac:dyDescent="0.25">
      <c r="A44" t="s">
        <v>172</v>
      </c>
      <c r="B44" s="19" t="s">
        <v>1114</v>
      </c>
      <c r="C44" s="95" t="s">
        <v>1011</v>
      </c>
      <c r="D44" s="89"/>
    </row>
    <row r="45" spans="1:4" ht="30" x14ac:dyDescent="0.25">
      <c r="A45" t="s">
        <v>173</v>
      </c>
      <c r="B45" s="19" t="s">
        <v>1115</v>
      </c>
      <c r="C45" s="95" t="s">
        <v>1012</v>
      </c>
      <c r="D45" s="89"/>
    </row>
    <row r="46" spans="1:4" ht="45" x14ac:dyDescent="0.25">
      <c r="A46" t="s">
        <v>174</v>
      </c>
      <c r="B46" s="19" t="s">
        <v>1116</v>
      </c>
      <c r="C46" s="95" t="s">
        <v>1013</v>
      </c>
      <c r="D46" s="89"/>
    </row>
    <row r="47" spans="1:4" ht="60" x14ac:dyDescent="0.25">
      <c r="A47" t="s">
        <v>175</v>
      </c>
      <c r="B47" s="19" t="s">
        <v>1117</v>
      </c>
      <c r="C47" s="95" t="s">
        <v>1014</v>
      </c>
      <c r="D47" s="89"/>
    </row>
    <row r="48" spans="1:4" ht="30" x14ac:dyDescent="0.25">
      <c r="A48" t="s">
        <v>176</v>
      </c>
      <c r="B48" s="19" t="s">
        <v>1118</v>
      </c>
      <c r="C48" s="95" t="s">
        <v>1015</v>
      </c>
      <c r="D48" s="89"/>
    </row>
    <row r="49" spans="1:4" ht="60" x14ac:dyDescent="0.25">
      <c r="A49" t="s">
        <v>177</v>
      </c>
      <c r="B49" s="19" t="s">
        <v>1119</v>
      </c>
      <c r="C49" s="95" t="s">
        <v>1016</v>
      </c>
      <c r="D49" s="89"/>
    </row>
    <row r="50" spans="1:4" ht="30" x14ac:dyDescent="0.25">
      <c r="A50" t="s">
        <v>178</v>
      </c>
      <c r="B50" s="19" t="s">
        <v>1120</v>
      </c>
      <c r="C50" s="95" t="s">
        <v>1017</v>
      </c>
      <c r="D50" s="89"/>
    </row>
    <row r="51" spans="1:4" ht="45" x14ac:dyDescent="0.25">
      <c r="A51" t="s">
        <v>179</v>
      </c>
      <c r="B51" s="19" t="s">
        <v>1121</v>
      </c>
      <c r="C51" s="95" t="s">
        <v>1018</v>
      </c>
      <c r="D51" s="89"/>
    </row>
    <row r="52" spans="1:4" ht="30" x14ac:dyDescent="0.25">
      <c r="A52" t="s">
        <v>180</v>
      </c>
      <c r="B52" s="19" t="s">
        <v>1122</v>
      </c>
      <c r="C52" s="95" t="s">
        <v>1020</v>
      </c>
      <c r="D52" s="89"/>
    </row>
    <row r="53" spans="1:4" ht="45" x14ac:dyDescent="0.25">
      <c r="A53" t="s">
        <v>181</v>
      </c>
      <c r="B53" s="19" t="s">
        <v>1123</v>
      </c>
      <c r="C53" s="95" t="s">
        <v>1021</v>
      </c>
      <c r="D53" s="89"/>
    </row>
    <row r="54" spans="1:4" ht="30" x14ac:dyDescent="0.25">
      <c r="A54" t="s">
        <v>182</v>
      </c>
      <c r="B54" s="19" t="s">
        <v>1124</v>
      </c>
      <c r="C54" s="95" t="s">
        <v>1022</v>
      </c>
      <c r="D54" s="89"/>
    </row>
    <row r="55" spans="1:4" ht="30" x14ac:dyDescent="0.25">
      <c r="A55" s="93" t="s">
        <v>117</v>
      </c>
      <c r="B55" s="94" t="s">
        <v>34</v>
      </c>
      <c r="C55" s="96"/>
      <c r="D55" s="89"/>
    </row>
    <row r="56" spans="1:4" ht="30" x14ac:dyDescent="0.25">
      <c r="A56" t="s">
        <v>183</v>
      </c>
      <c r="B56" s="19" t="s">
        <v>1125</v>
      </c>
      <c r="C56" s="95" t="s">
        <v>1023</v>
      </c>
      <c r="D56" s="89"/>
    </row>
    <row r="57" spans="1:4" x14ac:dyDescent="0.25">
      <c r="A57" t="s">
        <v>184</v>
      </c>
      <c r="B57" s="19" t="s">
        <v>1126</v>
      </c>
      <c r="C57" s="95" t="s">
        <v>1026</v>
      </c>
      <c r="D57" s="89"/>
    </row>
    <row r="58" spans="1:4" ht="45" x14ac:dyDescent="0.25">
      <c r="A58" t="s">
        <v>185</v>
      </c>
      <c r="B58" s="19" t="s">
        <v>1127</v>
      </c>
      <c r="C58" s="95" t="s">
        <v>1024</v>
      </c>
      <c r="D58" s="89"/>
    </row>
    <row r="59" spans="1:4" x14ac:dyDescent="0.25">
      <c r="A59" t="s">
        <v>186</v>
      </c>
      <c r="B59" s="19" t="s">
        <v>1128</v>
      </c>
      <c r="C59" s="95" t="s">
        <v>1025</v>
      </c>
      <c r="D59" s="89"/>
    </row>
    <row r="60" spans="1:4" ht="30" x14ac:dyDescent="0.25">
      <c r="A60" t="s">
        <v>187</v>
      </c>
      <c r="B60" s="19" t="s">
        <v>1129</v>
      </c>
      <c r="C60" s="95" t="s">
        <v>1027</v>
      </c>
      <c r="D60" s="89"/>
    </row>
    <row r="61" spans="1:4" ht="30" x14ac:dyDescent="0.25">
      <c r="A61" t="s">
        <v>188</v>
      </c>
      <c r="B61" s="19" t="s">
        <v>1130</v>
      </c>
      <c r="C61" s="95" t="s">
        <v>1028</v>
      </c>
      <c r="D61" s="89"/>
    </row>
    <row r="62" spans="1:4" ht="30" x14ac:dyDescent="0.25">
      <c r="A62" t="s">
        <v>189</v>
      </c>
      <c r="B62" s="19" t="s">
        <v>1131</v>
      </c>
      <c r="C62" s="95" t="s">
        <v>1029</v>
      </c>
      <c r="D62" s="89"/>
    </row>
    <row r="63" spans="1:4" ht="75" x14ac:dyDescent="0.25">
      <c r="A63" t="s">
        <v>190</v>
      </c>
      <c r="B63" s="19" t="s">
        <v>1132</v>
      </c>
      <c r="C63" s="95" t="s">
        <v>1030</v>
      </c>
      <c r="D63" s="89"/>
    </row>
    <row r="64" spans="1:4" ht="45" x14ac:dyDescent="0.25">
      <c r="A64" t="s">
        <v>191</v>
      </c>
      <c r="B64" s="19" t="s">
        <v>1133</v>
      </c>
      <c r="C64" s="95" t="s">
        <v>1031</v>
      </c>
      <c r="D64" s="89"/>
    </row>
    <row r="65" spans="1:4" ht="60" x14ac:dyDescent="0.25">
      <c r="A65" t="s">
        <v>192</v>
      </c>
      <c r="B65" s="19" t="s">
        <v>1134</v>
      </c>
      <c r="C65" s="95" t="s">
        <v>1032</v>
      </c>
      <c r="D65" s="89"/>
    </row>
    <row r="66" spans="1:4" ht="60" x14ac:dyDescent="0.25">
      <c r="A66" t="s">
        <v>193</v>
      </c>
      <c r="B66" s="19" t="s">
        <v>1135</v>
      </c>
      <c r="C66" s="95" t="s">
        <v>1033</v>
      </c>
      <c r="D66" s="89"/>
    </row>
    <row r="67" spans="1:4" ht="30" x14ac:dyDescent="0.25">
      <c r="A67" t="s">
        <v>194</v>
      </c>
      <c r="B67" s="19" t="s">
        <v>1136</v>
      </c>
      <c r="C67" s="95" t="s">
        <v>1034</v>
      </c>
      <c r="D67" s="89"/>
    </row>
    <row r="68" spans="1:4" ht="30" x14ac:dyDescent="0.25">
      <c r="A68" t="s">
        <v>195</v>
      </c>
      <c r="B68" s="19" t="s">
        <v>1137</v>
      </c>
      <c r="C68" s="95" t="s">
        <v>1035</v>
      </c>
      <c r="D68" s="89"/>
    </row>
    <row r="69" spans="1:4" ht="30" x14ac:dyDescent="0.25">
      <c r="A69" s="93" t="s">
        <v>118</v>
      </c>
      <c r="B69" s="94" t="s">
        <v>35</v>
      </c>
      <c r="C69" s="96"/>
      <c r="D69" s="89"/>
    </row>
    <row r="70" spans="1:4" ht="45" x14ac:dyDescent="0.25">
      <c r="A70" t="s">
        <v>196</v>
      </c>
      <c r="B70" s="19" t="s">
        <v>1138</v>
      </c>
      <c r="C70" s="95" t="s">
        <v>1036</v>
      </c>
      <c r="D70" s="89"/>
    </row>
    <row r="71" spans="1:4" ht="45" x14ac:dyDescent="0.25">
      <c r="A71" t="s">
        <v>197</v>
      </c>
      <c r="B71" s="19" t="s">
        <v>1139</v>
      </c>
      <c r="C71" s="95" t="s">
        <v>1037</v>
      </c>
      <c r="D71" s="89"/>
    </row>
    <row r="72" spans="1:4" ht="30" x14ac:dyDescent="0.25">
      <c r="A72" t="s">
        <v>198</v>
      </c>
      <c r="B72" s="19" t="s">
        <v>1140</v>
      </c>
      <c r="C72" s="95" t="s">
        <v>1038</v>
      </c>
      <c r="D72" s="89"/>
    </row>
    <row r="73" spans="1:4" ht="45" x14ac:dyDescent="0.25">
      <c r="A73" t="s">
        <v>199</v>
      </c>
      <c r="B73" s="19" t="s">
        <v>1141</v>
      </c>
      <c r="C73" s="95" t="s">
        <v>1039</v>
      </c>
      <c r="D73" s="89"/>
    </row>
    <row r="74" spans="1:4" ht="30" x14ac:dyDescent="0.25">
      <c r="A74" t="s">
        <v>200</v>
      </c>
      <c r="B74" s="19" t="s">
        <v>1142</v>
      </c>
      <c r="C74" s="95" t="s">
        <v>1040</v>
      </c>
      <c r="D74" s="89"/>
    </row>
    <row r="75" spans="1:4" ht="30" x14ac:dyDescent="0.25">
      <c r="A75" t="s">
        <v>201</v>
      </c>
      <c r="B75" s="19" t="s">
        <v>1143</v>
      </c>
      <c r="C75" s="95" t="s">
        <v>1041</v>
      </c>
      <c r="D75" s="89"/>
    </row>
    <row r="76" spans="1:4" ht="30" x14ac:dyDescent="0.25">
      <c r="A76" t="s">
        <v>202</v>
      </c>
      <c r="B76" s="19" t="s">
        <v>1144</v>
      </c>
      <c r="C76" s="95" t="s">
        <v>1042</v>
      </c>
      <c r="D76" s="89"/>
    </row>
    <row r="77" spans="1:4" ht="60" x14ac:dyDescent="0.25">
      <c r="A77" t="s">
        <v>203</v>
      </c>
      <c r="B77" s="19" t="s">
        <v>1145</v>
      </c>
      <c r="C77" s="95" t="s">
        <v>1044</v>
      </c>
      <c r="D77" s="89"/>
    </row>
    <row r="78" spans="1:4" ht="60" x14ac:dyDescent="0.25">
      <c r="A78" t="s">
        <v>204</v>
      </c>
      <c r="B78" s="19" t="s">
        <v>1146</v>
      </c>
      <c r="C78" s="95" t="s">
        <v>1043</v>
      </c>
      <c r="D78" s="89"/>
    </row>
    <row r="79" spans="1:4" ht="60" x14ac:dyDescent="0.25">
      <c r="A79" t="s">
        <v>205</v>
      </c>
      <c r="B79" s="19" t="s">
        <v>1147</v>
      </c>
      <c r="C79" s="95" t="s">
        <v>1045</v>
      </c>
      <c r="D79" s="89"/>
    </row>
    <row r="80" spans="1:4" ht="60" x14ac:dyDescent="0.25">
      <c r="A80" t="s">
        <v>206</v>
      </c>
      <c r="B80" s="19" t="s">
        <v>1148</v>
      </c>
      <c r="C80" s="95" t="s">
        <v>1046</v>
      </c>
      <c r="D80" s="89"/>
    </row>
    <row r="81" spans="1:4" ht="60" x14ac:dyDescent="0.25">
      <c r="A81" t="s">
        <v>207</v>
      </c>
      <c r="B81" s="19" t="s">
        <v>1149</v>
      </c>
      <c r="C81" s="95" t="s">
        <v>1047</v>
      </c>
      <c r="D81" s="89"/>
    </row>
    <row r="82" spans="1:4" ht="45" x14ac:dyDescent="0.25">
      <c r="A82" t="s">
        <v>208</v>
      </c>
      <c r="B82" s="19" t="s">
        <v>1150</v>
      </c>
      <c r="C82" s="95" t="s">
        <v>1049</v>
      </c>
      <c r="D82" s="89"/>
    </row>
    <row r="83" spans="1:4" ht="30" x14ac:dyDescent="0.25">
      <c r="A83" t="s">
        <v>209</v>
      </c>
      <c r="B83" s="19" t="s">
        <v>1151</v>
      </c>
      <c r="C83" s="95" t="s">
        <v>1048</v>
      </c>
      <c r="D83" s="89"/>
    </row>
    <row r="84" spans="1:4" x14ac:dyDescent="0.25">
      <c r="A84" s="93" t="s">
        <v>119</v>
      </c>
      <c r="B84" s="94" t="s">
        <v>36</v>
      </c>
      <c r="C84" s="96"/>
      <c r="D84" s="89"/>
    </row>
    <row r="85" spans="1:4" ht="45" x14ac:dyDescent="0.25">
      <c r="A85" t="s">
        <v>210</v>
      </c>
      <c r="B85" s="19" t="s">
        <v>1152</v>
      </c>
      <c r="C85" s="95" t="s">
        <v>1050</v>
      </c>
      <c r="D85" s="89"/>
    </row>
    <row r="86" spans="1:4" ht="75" x14ac:dyDescent="0.25">
      <c r="A86" t="s">
        <v>211</v>
      </c>
      <c r="B86" s="19" t="s">
        <v>1056</v>
      </c>
      <c r="C86" s="95" t="s">
        <v>1051</v>
      </c>
      <c r="D86" s="89"/>
    </row>
    <row r="87" spans="1:4" ht="60" x14ac:dyDescent="0.25">
      <c r="A87" t="s">
        <v>212</v>
      </c>
      <c r="B87" s="19" t="s">
        <v>1153</v>
      </c>
      <c r="C87" s="95" t="s">
        <v>1052</v>
      </c>
      <c r="D87" s="89"/>
    </row>
    <row r="88" spans="1:4" ht="30" x14ac:dyDescent="0.25">
      <c r="A88" t="s">
        <v>213</v>
      </c>
      <c r="B88" s="19" t="s">
        <v>1055</v>
      </c>
      <c r="C88" s="95" t="s">
        <v>1053</v>
      </c>
      <c r="D88" s="89"/>
    </row>
    <row r="89" spans="1:4" ht="60" x14ac:dyDescent="0.25">
      <c r="A89" t="s">
        <v>214</v>
      </c>
      <c r="B89" s="19" t="s">
        <v>1154</v>
      </c>
      <c r="C89" s="95" t="s">
        <v>1054</v>
      </c>
      <c r="D89" s="89"/>
    </row>
    <row r="90" spans="1:4" ht="90" x14ac:dyDescent="0.25">
      <c r="A90" t="s">
        <v>215</v>
      </c>
      <c r="B90" s="19" t="s">
        <v>1063</v>
      </c>
      <c r="C90" s="95" t="s">
        <v>1155</v>
      </c>
      <c r="D90" s="89"/>
    </row>
    <row r="91" spans="1:4" ht="60" x14ac:dyDescent="0.25">
      <c r="A91" t="s">
        <v>216</v>
      </c>
      <c r="B91" s="19" t="s">
        <v>1062</v>
      </c>
      <c r="C91" s="95" t="s">
        <v>1057</v>
      </c>
      <c r="D91" s="89"/>
    </row>
    <row r="92" spans="1:4" ht="60" x14ac:dyDescent="0.25">
      <c r="A92" t="s">
        <v>217</v>
      </c>
      <c r="B92" s="19" t="s">
        <v>1058</v>
      </c>
      <c r="C92" s="95" t="s">
        <v>1059</v>
      </c>
      <c r="D92" s="89"/>
    </row>
    <row r="93" spans="1:4" ht="30" x14ac:dyDescent="0.25">
      <c r="A93" t="s">
        <v>218</v>
      </c>
      <c r="B93" s="19" t="s">
        <v>1061</v>
      </c>
      <c r="C93" s="95" t="s">
        <v>1060</v>
      </c>
      <c r="D93" s="89"/>
    </row>
    <row r="94" spans="1:4" ht="45" x14ac:dyDescent="0.25">
      <c r="A94" s="93" t="s">
        <v>120</v>
      </c>
      <c r="B94" s="94" t="s">
        <v>37</v>
      </c>
      <c r="C94" s="96"/>
      <c r="D94" s="89"/>
    </row>
    <row r="95" spans="1:4" ht="120" x14ac:dyDescent="0.25">
      <c r="A95" t="s">
        <v>219</v>
      </c>
      <c r="B95" s="19" t="s">
        <v>1064</v>
      </c>
      <c r="C95" s="95" t="s">
        <v>1066</v>
      </c>
      <c r="D95" s="89"/>
    </row>
    <row r="96" spans="1:4" ht="90" x14ac:dyDescent="0.25">
      <c r="A96" t="s">
        <v>220</v>
      </c>
      <c r="B96" s="19" t="s">
        <v>1065</v>
      </c>
      <c r="C96" s="95" t="s">
        <v>1067</v>
      </c>
      <c r="D96" s="89"/>
    </row>
    <row r="97" spans="1:4" ht="60" x14ac:dyDescent="0.25">
      <c r="A97" t="s">
        <v>221</v>
      </c>
      <c r="B97" s="19" t="s">
        <v>1068</v>
      </c>
      <c r="C97" s="95" t="s">
        <v>1070</v>
      </c>
      <c r="D97" s="89"/>
    </row>
    <row r="98" spans="1:4" ht="60" x14ac:dyDescent="0.25">
      <c r="A98" t="s">
        <v>222</v>
      </c>
      <c r="B98" s="19" t="s">
        <v>1069</v>
      </c>
      <c r="C98" s="95" t="s">
        <v>1071</v>
      </c>
      <c r="D98" s="89"/>
    </row>
    <row r="99" spans="1:4" ht="30" x14ac:dyDescent="0.25">
      <c r="A99" t="s">
        <v>223</v>
      </c>
      <c r="B99" s="19" t="s">
        <v>976</v>
      </c>
      <c r="C99" s="95" t="s">
        <v>1072</v>
      </c>
      <c r="D99" s="89"/>
    </row>
    <row r="100" spans="1:4" ht="60" x14ac:dyDescent="0.25">
      <c r="A100" t="s">
        <v>224</v>
      </c>
      <c r="B100" s="19" t="s">
        <v>1156</v>
      </c>
      <c r="C100" s="95" t="s">
        <v>1073</v>
      </c>
      <c r="D100" s="89"/>
    </row>
    <row r="101" spans="1:4" ht="105" x14ac:dyDescent="0.25">
      <c r="A101" t="s">
        <v>225</v>
      </c>
      <c r="B101" s="19" t="s">
        <v>1157</v>
      </c>
      <c r="C101" s="95" t="s">
        <v>1074</v>
      </c>
      <c r="D101" s="89"/>
    </row>
    <row r="102" spans="1:4" ht="75" x14ac:dyDescent="0.25">
      <c r="A102" t="s">
        <v>226</v>
      </c>
      <c r="B102" s="19" t="s">
        <v>1158</v>
      </c>
      <c r="C102" s="95" t="s">
        <v>1241</v>
      </c>
      <c r="D102" s="89"/>
    </row>
    <row r="103" spans="1:4" ht="45" x14ac:dyDescent="0.25">
      <c r="A103" t="s">
        <v>227</v>
      </c>
      <c r="B103" s="19" t="s">
        <v>1159</v>
      </c>
      <c r="C103" s="95" t="s">
        <v>1242</v>
      </c>
      <c r="D103" s="89"/>
    </row>
    <row r="104" spans="1:4" ht="45" x14ac:dyDescent="0.25">
      <c r="A104" t="s">
        <v>228</v>
      </c>
      <c r="B104" s="19" t="s">
        <v>1160</v>
      </c>
      <c r="C104" s="95" t="s">
        <v>1243</v>
      </c>
      <c r="D104" s="89"/>
    </row>
    <row r="105" spans="1:4" ht="45" x14ac:dyDescent="0.25">
      <c r="A105" t="s">
        <v>229</v>
      </c>
      <c r="B105" s="19" t="s">
        <v>1161</v>
      </c>
      <c r="C105" s="95" t="s">
        <v>1244</v>
      </c>
      <c r="D105" s="89"/>
    </row>
    <row r="106" spans="1:4" ht="45" x14ac:dyDescent="0.25">
      <c r="A106" t="s">
        <v>230</v>
      </c>
      <c r="B106" s="19" t="s">
        <v>1162</v>
      </c>
      <c r="C106" s="95" t="s">
        <v>1245</v>
      </c>
      <c r="D106" s="89"/>
    </row>
    <row r="107" spans="1:4" ht="45" x14ac:dyDescent="0.25">
      <c r="A107" t="s">
        <v>231</v>
      </c>
      <c r="B107" s="19" t="s">
        <v>1163</v>
      </c>
      <c r="C107" s="95" t="s">
        <v>1246</v>
      </c>
      <c r="D107" s="89"/>
    </row>
    <row r="108" spans="1:4" ht="60" x14ac:dyDescent="0.25">
      <c r="A108" t="s">
        <v>232</v>
      </c>
      <c r="B108" s="19" t="s">
        <v>1164</v>
      </c>
      <c r="C108" s="95" t="s">
        <v>1247</v>
      </c>
      <c r="D108" s="89"/>
    </row>
    <row r="109" spans="1:4" ht="75" x14ac:dyDescent="0.25">
      <c r="A109" t="s">
        <v>233</v>
      </c>
      <c r="B109" s="19" t="s">
        <v>1165</v>
      </c>
      <c r="C109" s="95" t="s">
        <v>1248</v>
      </c>
      <c r="D109" s="89"/>
    </row>
    <row r="110" spans="1:4" ht="45" x14ac:dyDescent="0.25">
      <c r="A110" t="s">
        <v>234</v>
      </c>
      <c r="B110" s="19" t="s">
        <v>1166</v>
      </c>
      <c r="C110" s="95" t="s">
        <v>1249</v>
      </c>
      <c r="D110" s="89"/>
    </row>
    <row r="111" spans="1:4" ht="105" x14ac:dyDescent="0.25">
      <c r="A111" t="s">
        <v>235</v>
      </c>
      <c r="B111" s="19" t="s">
        <v>1167</v>
      </c>
      <c r="C111" s="95" t="s">
        <v>1250</v>
      </c>
      <c r="D111" s="89"/>
    </row>
    <row r="112" spans="1:4" ht="30" x14ac:dyDescent="0.25">
      <c r="A112" s="93" t="s">
        <v>121</v>
      </c>
      <c r="B112" s="94" t="s">
        <v>38</v>
      </c>
      <c r="C112" s="96"/>
      <c r="D112" s="89"/>
    </row>
    <row r="113" spans="1:4" ht="60" x14ac:dyDescent="0.25">
      <c r="A113" t="s">
        <v>236</v>
      </c>
      <c r="B113" s="19" t="s">
        <v>1168</v>
      </c>
      <c r="C113" s="95" t="s">
        <v>1252</v>
      </c>
      <c r="D113" s="89"/>
    </row>
    <row r="114" spans="1:4" ht="45" x14ac:dyDescent="0.25">
      <c r="A114" t="s">
        <v>237</v>
      </c>
      <c r="B114" s="19" t="s">
        <v>1169</v>
      </c>
      <c r="C114" s="95" t="s">
        <v>1251</v>
      </c>
      <c r="D114" s="89"/>
    </row>
    <row r="115" spans="1:4" ht="45" x14ac:dyDescent="0.25">
      <c r="A115" t="s">
        <v>238</v>
      </c>
      <c r="B115" s="19" t="s">
        <v>1170</v>
      </c>
      <c r="C115" s="95" t="s">
        <v>1253</v>
      </c>
      <c r="D115" s="89"/>
    </row>
    <row r="116" spans="1:4" ht="30" x14ac:dyDescent="0.25">
      <c r="A116" t="s">
        <v>239</v>
      </c>
      <c r="B116" s="19" t="s">
        <v>1171</v>
      </c>
      <c r="C116" s="95" t="s">
        <v>1254</v>
      </c>
      <c r="D116" s="89"/>
    </row>
    <row r="117" spans="1:4" x14ac:dyDescent="0.25">
      <c r="A117" t="s">
        <v>240</v>
      </c>
      <c r="B117" s="19" t="s">
        <v>1172</v>
      </c>
      <c r="C117" s="95" t="s">
        <v>1255</v>
      </c>
      <c r="D117" s="89"/>
    </row>
    <row r="118" spans="1:4" ht="30" x14ac:dyDescent="0.25">
      <c r="A118" t="s">
        <v>241</v>
      </c>
      <c r="B118" s="19" t="s">
        <v>1173</v>
      </c>
      <c r="C118" s="95" t="s">
        <v>1256</v>
      </c>
      <c r="D118" s="89"/>
    </row>
    <row r="119" spans="1:4" ht="30" x14ac:dyDescent="0.25">
      <c r="A119" t="s">
        <v>242</v>
      </c>
      <c r="B119" s="19" t="s">
        <v>1174</v>
      </c>
      <c r="C119" s="95" t="s">
        <v>1257</v>
      </c>
      <c r="D119" s="89"/>
    </row>
    <row r="120" spans="1:4" ht="30" x14ac:dyDescent="0.25">
      <c r="A120" t="s">
        <v>243</v>
      </c>
      <c r="B120" s="19" t="s">
        <v>1175</v>
      </c>
      <c r="C120" s="95" t="s">
        <v>1264</v>
      </c>
      <c r="D120" s="89"/>
    </row>
    <row r="121" spans="1:4" ht="60" x14ac:dyDescent="0.25">
      <c r="A121" t="s">
        <v>244</v>
      </c>
      <c r="B121" s="19" t="s">
        <v>1176</v>
      </c>
      <c r="C121" s="95" t="s">
        <v>1265</v>
      </c>
      <c r="D121" s="89"/>
    </row>
    <row r="122" spans="1:4" ht="45" x14ac:dyDescent="0.25">
      <c r="A122" t="s">
        <v>245</v>
      </c>
      <c r="B122" s="19" t="s">
        <v>1177</v>
      </c>
      <c r="C122" s="95" t="s">
        <v>1266</v>
      </c>
      <c r="D122" s="89"/>
    </row>
    <row r="123" spans="1:4" ht="75" x14ac:dyDescent="0.25">
      <c r="A123" t="s">
        <v>246</v>
      </c>
      <c r="B123" s="19" t="s">
        <v>1178</v>
      </c>
      <c r="C123" s="95" t="s">
        <v>1267</v>
      </c>
      <c r="D123" s="89"/>
    </row>
    <row r="124" spans="1:4" ht="30" x14ac:dyDescent="0.25">
      <c r="A124" t="s">
        <v>247</v>
      </c>
      <c r="B124" s="19" t="s">
        <v>1179</v>
      </c>
      <c r="C124" s="95" t="s">
        <v>1268</v>
      </c>
      <c r="D124" s="89"/>
    </row>
    <row r="125" spans="1:4" ht="45" x14ac:dyDescent="0.25">
      <c r="A125" t="s">
        <v>248</v>
      </c>
      <c r="B125" s="19" t="s">
        <v>1180</v>
      </c>
      <c r="C125" s="95" t="s">
        <v>1269</v>
      </c>
      <c r="D125" s="89"/>
    </row>
    <row r="126" spans="1:4" ht="30" x14ac:dyDescent="0.25">
      <c r="A126" t="s">
        <v>249</v>
      </c>
      <c r="B126" s="19" t="s">
        <v>1181</v>
      </c>
      <c r="C126" s="95" t="s">
        <v>1270</v>
      </c>
      <c r="D126" s="89"/>
    </row>
    <row r="127" spans="1:4" x14ac:dyDescent="0.25">
      <c r="A127" t="s">
        <v>250</v>
      </c>
      <c r="B127" s="19" t="s">
        <v>1182</v>
      </c>
      <c r="C127" s="95" t="s">
        <v>1271</v>
      </c>
      <c r="D127" s="89"/>
    </row>
    <row r="128" spans="1:4" ht="60" x14ac:dyDescent="0.25">
      <c r="A128" t="s">
        <v>251</v>
      </c>
      <c r="B128" s="19" t="s">
        <v>1183</v>
      </c>
      <c r="C128" s="95" t="s">
        <v>1272</v>
      </c>
      <c r="D128" s="89"/>
    </row>
    <row r="129" spans="1:4" ht="30" x14ac:dyDescent="0.25">
      <c r="A129" t="s">
        <v>252</v>
      </c>
      <c r="B129" s="19" t="s">
        <v>1184</v>
      </c>
      <c r="C129" s="95" t="s">
        <v>1273</v>
      </c>
      <c r="D129" s="89"/>
    </row>
    <row r="130" spans="1:4" ht="60" x14ac:dyDescent="0.25">
      <c r="A130" t="s">
        <v>253</v>
      </c>
      <c r="B130" s="19" t="s">
        <v>1185</v>
      </c>
      <c r="C130" s="95" t="s">
        <v>1274</v>
      </c>
      <c r="D130" s="89"/>
    </row>
    <row r="131" spans="1:4" ht="45" x14ac:dyDescent="0.25">
      <c r="A131" t="s">
        <v>254</v>
      </c>
      <c r="B131" s="19" t="s">
        <v>1186</v>
      </c>
      <c r="C131" s="95" t="s">
        <v>1275</v>
      </c>
      <c r="D131" s="89"/>
    </row>
    <row r="132" spans="1:4" ht="45" x14ac:dyDescent="0.25">
      <c r="A132" t="s">
        <v>255</v>
      </c>
      <c r="B132" s="19" t="s">
        <v>1187</v>
      </c>
      <c r="C132" s="95" t="s">
        <v>1276</v>
      </c>
      <c r="D132" s="89"/>
    </row>
    <row r="133" spans="1:4" ht="90" x14ac:dyDescent="0.25">
      <c r="A133" t="s">
        <v>256</v>
      </c>
      <c r="B133" s="19" t="s">
        <v>1188</v>
      </c>
      <c r="C133" s="95" t="s">
        <v>1277</v>
      </c>
      <c r="D133" s="89"/>
    </row>
    <row r="134" spans="1:4" ht="30" x14ac:dyDescent="0.25">
      <c r="A134" t="s">
        <v>257</v>
      </c>
      <c r="B134" s="19" t="s">
        <v>1189</v>
      </c>
      <c r="C134" s="95" t="s">
        <v>1278</v>
      </c>
      <c r="D134" s="89"/>
    </row>
    <row r="135" spans="1:4" ht="45" x14ac:dyDescent="0.25">
      <c r="A135" t="s">
        <v>258</v>
      </c>
      <c r="B135" s="19" t="s">
        <v>1190</v>
      </c>
      <c r="C135" s="95" t="s">
        <v>1279</v>
      </c>
      <c r="D135" s="89"/>
    </row>
    <row r="136" spans="1:4" ht="30" x14ac:dyDescent="0.25">
      <c r="A136" s="93" t="s">
        <v>122</v>
      </c>
      <c r="B136" s="94" t="s">
        <v>39</v>
      </c>
      <c r="C136" s="96"/>
      <c r="D136" s="89"/>
    </row>
    <row r="137" spans="1:4" ht="45" x14ac:dyDescent="0.25">
      <c r="A137" t="s">
        <v>259</v>
      </c>
      <c r="B137" s="19" t="s">
        <v>1191</v>
      </c>
      <c r="C137" s="95" t="s">
        <v>1280</v>
      </c>
      <c r="D137" s="89"/>
    </row>
    <row r="138" spans="1:4" ht="30" x14ac:dyDescent="0.25">
      <c r="A138" t="s">
        <v>260</v>
      </c>
      <c r="B138" s="19" t="s">
        <v>1192</v>
      </c>
      <c r="C138" s="95" t="s">
        <v>1281</v>
      </c>
      <c r="D138" s="89"/>
    </row>
    <row r="139" spans="1:4" ht="45" x14ac:dyDescent="0.25">
      <c r="A139" t="s">
        <v>261</v>
      </c>
      <c r="B139" s="19" t="s">
        <v>1193</v>
      </c>
      <c r="C139" s="95" t="s">
        <v>1282</v>
      </c>
      <c r="D139" s="89"/>
    </row>
    <row r="140" spans="1:4" ht="30" x14ac:dyDescent="0.25">
      <c r="A140" t="s">
        <v>262</v>
      </c>
      <c r="B140" s="19" t="s">
        <v>1194</v>
      </c>
      <c r="C140" s="95" t="s">
        <v>1283</v>
      </c>
      <c r="D140" s="89"/>
    </row>
    <row r="141" spans="1:4" ht="45" x14ac:dyDescent="0.25">
      <c r="A141" t="s">
        <v>263</v>
      </c>
      <c r="B141" s="19" t="s">
        <v>1195</v>
      </c>
      <c r="C141" s="95" t="s">
        <v>1284</v>
      </c>
      <c r="D141" s="89"/>
    </row>
    <row r="142" spans="1:4" ht="30" x14ac:dyDescent="0.25">
      <c r="A142" t="s">
        <v>264</v>
      </c>
      <c r="B142" s="19" t="s">
        <v>1196</v>
      </c>
      <c r="C142" s="95" t="s">
        <v>1285</v>
      </c>
      <c r="D142" s="89"/>
    </row>
    <row r="143" spans="1:4" ht="30" x14ac:dyDescent="0.25">
      <c r="A143" t="s">
        <v>265</v>
      </c>
      <c r="B143" s="19" t="s">
        <v>1197</v>
      </c>
      <c r="C143" s="95" t="s">
        <v>1286</v>
      </c>
      <c r="D143" s="89"/>
    </row>
    <row r="144" spans="1:4" ht="30" x14ac:dyDescent="0.25">
      <c r="A144" t="s">
        <v>266</v>
      </c>
      <c r="B144" s="19" t="s">
        <v>1198</v>
      </c>
      <c r="C144" s="95" t="s">
        <v>1287</v>
      </c>
      <c r="D144" s="89"/>
    </row>
    <row r="145" spans="1:4" x14ac:dyDescent="0.25">
      <c r="A145" s="93" t="s">
        <v>123</v>
      </c>
      <c r="B145" s="94" t="s">
        <v>40</v>
      </c>
      <c r="C145" s="96"/>
      <c r="D145" s="89"/>
    </row>
    <row r="146" spans="1:4" ht="60" x14ac:dyDescent="0.25">
      <c r="A146" t="s">
        <v>267</v>
      </c>
      <c r="B146" s="19" t="s">
        <v>1199</v>
      </c>
      <c r="C146" s="95" t="s">
        <v>1288</v>
      </c>
      <c r="D146" s="89"/>
    </row>
    <row r="147" spans="1:4" ht="150" x14ac:dyDescent="0.25">
      <c r="A147" t="s">
        <v>268</v>
      </c>
      <c r="B147" s="19" t="s">
        <v>1200</v>
      </c>
      <c r="C147" s="95" t="s">
        <v>1289</v>
      </c>
      <c r="D147" s="89"/>
    </row>
    <row r="148" spans="1:4" ht="120" x14ac:dyDescent="0.25">
      <c r="A148" t="s">
        <v>269</v>
      </c>
      <c r="B148" s="19" t="s">
        <v>1201</v>
      </c>
      <c r="C148" s="95" t="s">
        <v>1290</v>
      </c>
      <c r="D148" s="89"/>
    </row>
    <row r="149" spans="1:4" ht="45" x14ac:dyDescent="0.25">
      <c r="A149" t="s">
        <v>270</v>
      </c>
      <c r="B149" s="19" t="s">
        <v>1202</v>
      </c>
      <c r="C149" s="95" t="s">
        <v>1291</v>
      </c>
      <c r="D149" s="89"/>
    </row>
    <row r="150" spans="1:4" x14ac:dyDescent="0.25">
      <c r="A150" s="93" t="s">
        <v>124</v>
      </c>
      <c r="B150" s="94" t="s">
        <v>42</v>
      </c>
      <c r="C150" s="96"/>
      <c r="D150" s="89"/>
    </row>
    <row r="151" spans="1:4" ht="30" x14ac:dyDescent="0.25">
      <c r="A151" t="s">
        <v>271</v>
      </c>
      <c r="B151" s="19" t="s">
        <v>1203</v>
      </c>
      <c r="C151" s="95" t="s">
        <v>1292</v>
      </c>
      <c r="D151" s="89"/>
    </row>
    <row r="152" spans="1:4" ht="45" x14ac:dyDescent="0.25">
      <c r="A152" t="s">
        <v>272</v>
      </c>
      <c r="B152" s="19" t="s">
        <v>1204</v>
      </c>
      <c r="C152" s="95" t="s">
        <v>1293</v>
      </c>
      <c r="D152" s="89"/>
    </row>
    <row r="153" spans="1:4" ht="30" x14ac:dyDescent="0.25">
      <c r="A153" t="s">
        <v>273</v>
      </c>
      <c r="B153" s="19" t="s">
        <v>1205</v>
      </c>
      <c r="C153" s="95" t="s">
        <v>1294</v>
      </c>
      <c r="D153" s="89"/>
    </row>
    <row r="154" spans="1:4" ht="60" x14ac:dyDescent="0.25">
      <c r="A154" t="s">
        <v>274</v>
      </c>
      <c r="B154" s="19" t="s">
        <v>1206</v>
      </c>
      <c r="C154" s="95" t="s">
        <v>1295</v>
      </c>
      <c r="D154" s="89"/>
    </row>
    <row r="155" spans="1:4" ht="45" x14ac:dyDescent="0.25">
      <c r="A155" t="s">
        <v>275</v>
      </c>
      <c r="B155" s="19" t="s">
        <v>1207</v>
      </c>
      <c r="C155" s="95" t="s">
        <v>1296</v>
      </c>
      <c r="D155" s="89"/>
    </row>
    <row r="156" spans="1:4" ht="45" x14ac:dyDescent="0.25">
      <c r="A156" t="s">
        <v>276</v>
      </c>
      <c r="B156" s="19" t="s">
        <v>1208</v>
      </c>
      <c r="C156" s="95" t="s">
        <v>1297</v>
      </c>
      <c r="D156" s="89"/>
    </row>
    <row r="157" spans="1:4" ht="30" x14ac:dyDescent="0.25">
      <c r="A157" t="s">
        <v>277</v>
      </c>
      <c r="B157" s="19" t="s">
        <v>1209</v>
      </c>
      <c r="C157" s="95" t="s">
        <v>1298</v>
      </c>
      <c r="D157" s="89"/>
    </row>
    <row r="158" spans="1:4" ht="30" x14ac:dyDescent="0.25">
      <c r="A158" t="s">
        <v>278</v>
      </c>
      <c r="B158" s="19" t="s">
        <v>1210</v>
      </c>
      <c r="C158" s="105" t="s">
        <v>1299</v>
      </c>
      <c r="D158" s="89"/>
    </row>
    <row r="159" spans="1:4" ht="45" x14ac:dyDescent="0.25">
      <c r="A159" t="s">
        <v>279</v>
      </c>
      <c r="B159" s="19" t="s">
        <v>1211</v>
      </c>
      <c r="C159" s="105" t="s">
        <v>1300</v>
      </c>
      <c r="D159" s="89"/>
    </row>
    <row r="160" spans="1:4" ht="30" x14ac:dyDescent="0.25">
      <c r="A160" t="s">
        <v>280</v>
      </c>
      <c r="B160" s="19" t="s">
        <v>1212</v>
      </c>
      <c r="C160" s="105" t="s">
        <v>1301</v>
      </c>
      <c r="D160" s="89"/>
    </row>
    <row r="161" spans="1:4" ht="30" x14ac:dyDescent="0.25">
      <c r="A161" t="s">
        <v>281</v>
      </c>
      <c r="B161" s="19" t="s">
        <v>1213</v>
      </c>
      <c r="C161" s="105" t="s">
        <v>1302</v>
      </c>
      <c r="D161" s="89"/>
    </row>
    <row r="162" spans="1:4" ht="60" x14ac:dyDescent="0.25">
      <c r="A162" t="s">
        <v>282</v>
      </c>
      <c r="B162" s="19" t="s">
        <v>1214</v>
      </c>
      <c r="C162" s="105" t="s">
        <v>1303</v>
      </c>
      <c r="D162" s="89"/>
    </row>
    <row r="163" spans="1:4" ht="45" x14ac:dyDescent="0.25">
      <c r="A163" t="s">
        <v>283</v>
      </c>
      <c r="B163" s="19" t="s">
        <v>1215</v>
      </c>
      <c r="C163" s="19" t="s">
        <v>1215</v>
      </c>
      <c r="D163" s="89"/>
    </row>
    <row r="164" spans="1:4" ht="30" x14ac:dyDescent="0.25">
      <c r="A164" t="s">
        <v>284</v>
      </c>
      <c r="B164" s="19" t="s">
        <v>1216</v>
      </c>
      <c r="C164" s="105" t="s">
        <v>1304</v>
      </c>
      <c r="D164" s="89"/>
    </row>
    <row r="165" spans="1:4" x14ac:dyDescent="0.25">
      <c r="A165" s="93" t="s">
        <v>125</v>
      </c>
      <c r="B165" s="94" t="s">
        <v>41</v>
      </c>
      <c r="C165" s="96"/>
      <c r="D165" s="89"/>
    </row>
    <row r="166" spans="1:4" ht="75" x14ac:dyDescent="0.25">
      <c r="A166" t="s">
        <v>285</v>
      </c>
      <c r="B166" s="19" t="s">
        <v>1217</v>
      </c>
      <c r="C166" s="105" t="s">
        <v>1305</v>
      </c>
      <c r="D166" s="89"/>
    </row>
    <row r="167" spans="1:4" ht="75" x14ac:dyDescent="0.25">
      <c r="A167" t="s">
        <v>286</v>
      </c>
      <c r="B167" s="19" t="s">
        <v>1218</v>
      </c>
      <c r="C167" s="105" t="s">
        <v>1306</v>
      </c>
      <c r="D167" s="89"/>
    </row>
    <row r="168" spans="1:4" ht="60" x14ac:dyDescent="0.25">
      <c r="A168" t="s">
        <v>287</v>
      </c>
      <c r="B168" s="19" t="s">
        <v>1219</v>
      </c>
      <c r="C168" s="105" t="s">
        <v>1307</v>
      </c>
      <c r="D168" s="89"/>
    </row>
    <row r="169" spans="1:4" ht="105" x14ac:dyDescent="0.25">
      <c r="A169" t="s">
        <v>288</v>
      </c>
      <c r="B169" s="19" t="s">
        <v>1220</v>
      </c>
      <c r="C169" s="105" t="s">
        <v>1308</v>
      </c>
      <c r="D169" s="89"/>
    </row>
    <row r="170" spans="1:4" ht="45" x14ac:dyDescent="0.25">
      <c r="A170" t="s">
        <v>289</v>
      </c>
      <c r="B170" s="19" t="s">
        <v>1221</v>
      </c>
      <c r="C170" s="105" t="s">
        <v>1309</v>
      </c>
      <c r="D170" s="89"/>
    </row>
    <row r="171" spans="1:4" ht="45" x14ac:dyDescent="0.25">
      <c r="A171" t="s">
        <v>290</v>
      </c>
      <c r="B171" s="19" t="s">
        <v>1222</v>
      </c>
      <c r="C171" s="105" t="s">
        <v>1310</v>
      </c>
      <c r="D171" s="89"/>
    </row>
    <row r="172" spans="1:4" ht="30" x14ac:dyDescent="0.25">
      <c r="A172" s="93" t="s">
        <v>126</v>
      </c>
      <c r="B172" s="94" t="s">
        <v>127</v>
      </c>
      <c r="C172" s="96"/>
      <c r="D172" s="89"/>
    </row>
    <row r="173" spans="1:4" ht="45" x14ac:dyDescent="0.25">
      <c r="A173" t="s">
        <v>291</v>
      </c>
      <c r="B173" s="19" t="s">
        <v>1223</v>
      </c>
      <c r="C173" s="105" t="s">
        <v>1311</v>
      </c>
      <c r="D173" s="89"/>
    </row>
    <row r="174" spans="1:4" ht="45" x14ac:dyDescent="0.25">
      <c r="A174" t="s">
        <v>292</v>
      </c>
      <c r="B174" s="19" t="s">
        <v>1224</v>
      </c>
      <c r="C174" s="105" t="s">
        <v>1312</v>
      </c>
      <c r="D174" s="89"/>
    </row>
    <row r="175" spans="1:4" ht="45" x14ac:dyDescent="0.25">
      <c r="A175" t="s">
        <v>293</v>
      </c>
      <c r="B175" s="19" t="s">
        <v>1225</v>
      </c>
      <c r="C175" s="105" t="s">
        <v>1313</v>
      </c>
      <c r="D175" s="89"/>
    </row>
    <row r="176" spans="1:4" ht="45" x14ac:dyDescent="0.25">
      <c r="A176" t="s">
        <v>294</v>
      </c>
      <c r="B176" s="19" t="s">
        <v>1226</v>
      </c>
      <c r="C176" s="105" t="s">
        <v>1314</v>
      </c>
      <c r="D176" s="89"/>
    </row>
    <row r="177" spans="1:4" ht="75" x14ac:dyDescent="0.25">
      <c r="A177" t="s">
        <v>295</v>
      </c>
      <c r="B177" s="19" t="s">
        <v>1227</v>
      </c>
      <c r="C177" s="105" t="s">
        <v>1315</v>
      </c>
      <c r="D177" s="89"/>
    </row>
    <row r="178" spans="1:4" ht="60" x14ac:dyDescent="0.25">
      <c r="A178" t="s">
        <v>296</v>
      </c>
      <c r="B178" s="19" t="s">
        <v>1228</v>
      </c>
      <c r="C178" s="105" t="s">
        <v>1316</v>
      </c>
      <c r="D178" s="89"/>
    </row>
    <row r="179" spans="1:4" ht="30" x14ac:dyDescent="0.25">
      <c r="A179" s="93" t="s">
        <v>128</v>
      </c>
      <c r="B179" s="94" t="s">
        <v>129</v>
      </c>
      <c r="C179" s="96"/>
      <c r="D179" s="89"/>
    </row>
    <row r="180" spans="1:4" ht="45" x14ac:dyDescent="0.25">
      <c r="A180" t="s">
        <v>297</v>
      </c>
      <c r="B180" s="19" t="s">
        <v>1229</v>
      </c>
      <c r="C180" s="105" t="s">
        <v>1317</v>
      </c>
      <c r="D180" s="89"/>
    </row>
    <row r="181" spans="1:4" ht="45" x14ac:dyDescent="0.25">
      <c r="A181" t="s">
        <v>298</v>
      </c>
      <c r="B181" s="19" t="s">
        <v>1230</v>
      </c>
      <c r="C181" s="105" t="s">
        <v>1318</v>
      </c>
      <c r="D181" s="89"/>
    </row>
    <row r="182" spans="1:4" x14ac:dyDescent="0.25">
      <c r="A182" t="s">
        <v>299</v>
      </c>
      <c r="B182" s="19" t="s">
        <v>1231</v>
      </c>
      <c r="C182" s="105" t="s">
        <v>1319</v>
      </c>
      <c r="D182" s="89"/>
    </row>
    <row r="183" spans="1:4" x14ac:dyDescent="0.25">
      <c r="A183" t="s">
        <v>300</v>
      </c>
      <c r="B183" s="19" t="s">
        <v>1232</v>
      </c>
      <c r="C183" s="105" t="s">
        <v>1320</v>
      </c>
      <c r="D183" s="89"/>
    </row>
    <row r="184" spans="1:4" ht="30" x14ac:dyDescent="0.25">
      <c r="A184" t="s">
        <v>301</v>
      </c>
      <c r="B184" s="19" t="s">
        <v>1233</v>
      </c>
      <c r="C184" s="105" t="s">
        <v>1321</v>
      </c>
      <c r="D184" s="89"/>
    </row>
    <row r="185" spans="1:4" x14ac:dyDescent="0.25">
      <c r="A185" t="s">
        <v>302</v>
      </c>
      <c r="B185" s="19" t="s">
        <v>1234</v>
      </c>
      <c r="C185" s="19" t="s">
        <v>1234</v>
      </c>
      <c r="D185" s="89"/>
    </row>
    <row r="186" spans="1:4" ht="165" x14ac:dyDescent="0.25">
      <c r="A186" t="s">
        <v>303</v>
      </c>
      <c r="B186" s="19" t="s">
        <v>1235</v>
      </c>
      <c r="C186" s="105" t="s">
        <v>1322</v>
      </c>
      <c r="D186" s="89"/>
    </row>
    <row r="187" spans="1:4" ht="30" x14ac:dyDescent="0.25">
      <c r="A187" s="93" t="s">
        <v>130</v>
      </c>
      <c r="B187" s="94" t="s">
        <v>43</v>
      </c>
      <c r="C187" s="96"/>
      <c r="D187" s="89"/>
    </row>
    <row r="188" spans="1:4" ht="30" x14ac:dyDescent="0.25">
      <c r="A188" t="s">
        <v>304</v>
      </c>
      <c r="B188" s="19" t="s">
        <v>1236</v>
      </c>
      <c r="C188" s="105" t="s">
        <v>1323</v>
      </c>
      <c r="D188" s="89"/>
    </row>
    <row r="189" spans="1:4" ht="30" x14ac:dyDescent="0.25">
      <c r="A189" t="s">
        <v>305</v>
      </c>
      <c r="B189" s="19" t="s">
        <v>1237</v>
      </c>
      <c r="C189" s="105" t="s">
        <v>1324</v>
      </c>
      <c r="D189" s="89"/>
    </row>
    <row r="190" spans="1:4" x14ac:dyDescent="0.25">
      <c r="A190" t="s">
        <v>306</v>
      </c>
      <c r="B190" s="19" t="s">
        <v>1238</v>
      </c>
      <c r="C190" s="105" t="s">
        <v>1325</v>
      </c>
      <c r="D190" s="89"/>
    </row>
    <row r="191" spans="1:4" x14ac:dyDescent="0.25">
      <c r="A191" t="s">
        <v>307</v>
      </c>
      <c r="B191" s="19" t="s">
        <v>1239</v>
      </c>
      <c r="C191" s="105" t="s">
        <v>1326</v>
      </c>
      <c r="D191" s="89"/>
    </row>
    <row r="192" spans="1:4" x14ac:dyDescent="0.25">
      <c r="A192" t="s">
        <v>308</v>
      </c>
      <c r="B192" s="19" t="s">
        <v>1240</v>
      </c>
      <c r="C192" s="105" t="s">
        <v>1327</v>
      </c>
      <c r="D192" s="89"/>
    </row>
  </sheetData>
  <sheetProtection algorithmName="SHA-512" hashValue="LVAvFo84CpwTPWl15FMFADm0lViIUnssGTp6kkPk3J6QRpa4CRAJXyDOUdsIyQcSakH0le7/l6oMvtSJe9tuOA==" saltValue="M99UwcQ+8jFQKXGroTqz9w==" spinCount="100000" sheet="1" formatColumns="0"/>
  <hyperlinks>
    <hyperlink ref="E1" location="LEEME!A1" display="Volver a LEEME" xr:uid="{00000000-0004-0000-1900-000000000000}"/>
    <hyperlink ref="E2" location="INFO!A1" display="Volver a INFO" xr:uid="{00000000-0004-0000-1900-000001000000}"/>
  </hyperlinks>
  <pageMargins left="0.7" right="0.7" top="0.75" bottom="0.75" header="0.3" footer="0.3"/>
  <tableParts count="1">
    <tablePart r:id="rId1"/>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4"/>
  </sheetPr>
  <dimension ref="A1:C64"/>
  <sheetViews>
    <sheetView workbookViewId="0">
      <selection activeCell="B2" sqref="B2:B64"/>
    </sheetView>
  </sheetViews>
  <sheetFormatPr baseColWidth="10" defaultRowHeight="15" x14ac:dyDescent="0.25"/>
  <cols>
    <col min="1" max="1" width="23.42578125" bestFit="1" customWidth="1"/>
    <col min="2" max="2" width="47" bestFit="1" customWidth="1"/>
    <col min="3" max="3" width="54.5703125" bestFit="1" customWidth="1"/>
  </cols>
  <sheetData>
    <row r="1" spans="1:3" x14ac:dyDescent="0.25">
      <c r="A1" t="s">
        <v>811</v>
      </c>
      <c r="B1" t="s">
        <v>930</v>
      </c>
      <c r="C1" t="s">
        <v>931</v>
      </c>
    </row>
    <row r="2" spans="1:3" x14ac:dyDescent="0.25">
      <c r="A2" t="s">
        <v>824</v>
      </c>
      <c r="B2" t="s">
        <v>912</v>
      </c>
    </row>
    <row r="3" spans="1:3" x14ac:dyDescent="0.25">
      <c r="A3" t="s">
        <v>824</v>
      </c>
      <c r="B3" t="s">
        <v>874</v>
      </c>
    </row>
    <row r="4" spans="1:3" x14ac:dyDescent="0.25">
      <c r="A4" t="s">
        <v>895</v>
      </c>
      <c r="B4" t="s">
        <v>929</v>
      </c>
      <c r="C4" t="s">
        <v>928</v>
      </c>
    </row>
    <row r="5" spans="1:3" x14ac:dyDescent="0.25">
      <c r="A5" t="s">
        <v>824</v>
      </c>
      <c r="B5" t="s">
        <v>891</v>
      </c>
      <c r="C5" t="s">
        <v>890</v>
      </c>
    </row>
    <row r="6" spans="1:3" x14ac:dyDescent="0.25">
      <c r="A6" t="s">
        <v>824</v>
      </c>
      <c r="B6" t="s">
        <v>876</v>
      </c>
      <c r="C6" t="s">
        <v>875</v>
      </c>
    </row>
    <row r="7" spans="1:3" x14ac:dyDescent="0.25">
      <c r="A7" t="s">
        <v>834</v>
      </c>
      <c r="B7" t="s">
        <v>905</v>
      </c>
      <c r="C7" t="s">
        <v>904</v>
      </c>
    </row>
    <row r="8" spans="1:3" x14ac:dyDescent="0.25">
      <c r="A8" t="s">
        <v>827</v>
      </c>
      <c r="B8" t="s">
        <v>923</v>
      </c>
      <c r="C8" t="s">
        <v>922</v>
      </c>
    </row>
    <row r="9" spans="1:3" x14ac:dyDescent="0.25">
      <c r="A9" t="s">
        <v>824</v>
      </c>
      <c r="B9" t="s">
        <v>825</v>
      </c>
    </row>
    <row r="10" spans="1:3" x14ac:dyDescent="0.25">
      <c r="A10" t="s">
        <v>834</v>
      </c>
      <c r="B10" t="s">
        <v>840</v>
      </c>
      <c r="C10" t="s">
        <v>839</v>
      </c>
    </row>
    <row r="11" spans="1:3" x14ac:dyDescent="0.25">
      <c r="A11" t="s">
        <v>824</v>
      </c>
      <c r="B11" t="s">
        <v>892</v>
      </c>
    </row>
    <row r="12" spans="1:3" x14ac:dyDescent="0.25">
      <c r="A12" t="s">
        <v>824</v>
      </c>
      <c r="B12" t="s">
        <v>862</v>
      </c>
      <c r="C12" t="s">
        <v>861</v>
      </c>
    </row>
    <row r="13" spans="1:3" x14ac:dyDescent="0.25">
      <c r="A13" t="s">
        <v>851</v>
      </c>
      <c r="B13" t="s">
        <v>889</v>
      </c>
    </row>
    <row r="14" spans="1:3" x14ac:dyDescent="0.25">
      <c r="A14" t="s">
        <v>824</v>
      </c>
      <c r="B14" t="s">
        <v>919</v>
      </c>
    </row>
    <row r="15" spans="1:3" x14ac:dyDescent="0.25">
      <c r="A15" t="s">
        <v>824</v>
      </c>
      <c r="B15" t="s">
        <v>918</v>
      </c>
    </row>
    <row r="16" spans="1:3" x14ac:dyDescent="0.25">
      <c r="A16" t="s">
        <v>824</v>
      </c>
      <c r="B16" t="s">
        <v>826</v>
      </c>
    </row>
    <row r="17" spans="1:3" x14ac:dyDescent="0.25">
      <c r="A17" t="s">
        <v>824</v>
      </c>
      <c r="B17" t="s">
        <v>911</v>
      </c>
      <c r="C17" t="s">
        <v>910</v>
      </c>
    </row>
    <row r="18" spans="1:3" x14ac:dyDescent="0.25">
      <c r="A18" t="s">
        <v>824</v>
      </c>
      <c r="B18" t="s">
        <v>871</v>
      </c>
      <c r="C18" t="s">
        <v>870</v>
      </c>
    </row>
    <row r="19" spans="1:3" x14ac:dyDescent="0.25">
      <c r="A19" t="s">
        <v>851</v>
      </c>
      <c r="B19" t="s">
        <v>854</v>
      </c>
    </row>
    <row r="20" spans="1:3" x14ac:dyDescent="0.25">
      <c r="A20" t="s">
        <v>887</v>
      </c>
      <c r="B20" t="s">
        <v>915</v>
      </c>
    </row>
    <row r="21" spans="1:3" x14ac:dyDescent="0.25">
      <c r="A21" t="s">
        <v>824</v>
      </c>
      <c r="B21" t="s">
        <v>860</v>
      </c>
      <c r="C21" t="s">
        <v>859</v>
      </c>
    </row>
    <row r="22" spans="1:3" x14ac:dyDescent="0.25">
      <c r="A22" t="s">
        <v>887</v>
      </c>
      <c r="B22" t="s">
        <v>916</v>
      </c>
    </row>
    <row r="23" spans="1:3" x14ac:dyDescent="0.25">
      <c r="A23" t="s">
        <v>824</v>
      </c>
      <c r="B23" t="s">
        <v>857</v>
      </c>
    </row>
    <row r="24" spans="1:3" x14ac:dyDescent="0.25">
      <c r="A24" t="s">
        <v>824</v>
      </c>
      <c r="B24" t="s">
        <v>858</v>
      </c>
    </row>
    <row r="25" spans="1:3" x14ac:dyDescent="0.25">
      <c r="A25" t="s">
        <v>834</v>
      </c>
      <c r="B25" t="s">
        <v>850</v>
      </c>
      <c r="C25" t="s">
        <v>849</v>
      </c>
    </row>
    <row r="26" spans="1:3" x14ac:dyDescent="0.25">
      <c r="A26" t="s">
        <v>827</v>
      </c>
      <c r="B26" t="s">
        <v>831</v>
      </c>
      <c r="C26" t="s">
        <v>830</v>
      </c>
    </row>
    <row r="27" spans="1:3" x14ac:dyDescent="0.25">
      <c r="A27" t="s">
        <v>824</v>
      </c>
      <c r="B27" t="s">
        <v>863</v>
      </c>
    </row>
    <row r="28" spans="1:3" x14ac:dyDescent="0.25">
      <c r="A28" t="s">
        <v>881</v>
      </c>
      <c r="B28" t="s">
        <v>882</v>
      </c>
    </row>
    <row r="29" spans="1:3" x14ac:dyDescent="0.25">
      <c r="A29" t="s">
        <v>834</v>
      </c>
      <c r="B29" t="s">
        <v>842</v>
      </c>
      <c r="C29" t="s">
        <v>841</v>
      </c>
    </row>
    <row r="30" spans="1:3" x14ac:dyDescent="0.25">
      <c r="A30" t="s">
        <v>895</v>
      </c>
      <c r="B30" t="s">
        <v>896</v>
      </c>
    </row>
    <row r="31" spans="1:3" x14ac:dyDescent="0.25">
      <c r="A31" t="s">
        <v>827</v>
      </c>
      <c r="B31" t="s">
        <v>921</v>
      </c>
      <c r="C31" t="s">
        <v>920</v>
      </c>
    </row>
    <row r="32" spans="1:3" x14ac:dyDescent="0.25">
      <c r="A32" t="s">
        <v>834</v>
      </c>
      <c r="B32" t="s">
        <v>865</v>
      </c>
      <c r="C32" t="s">
        <v>864</v>
      </c>
    </row>
    <row r="33" spans="1:3" x14ac:dyDescent="0.25">
      <c r="A33" t="s">
        <v>895</v>
      </c>
      <c r="B33" t="s">
        <v>925</v>
      </c>
    </row>
    <row r="34" spans="1:3" x14ac:dyDescent="0.25">
      <c r="A34" t="s">
        <v>887</v>
      </c>
      <c r="B34" t="s">
        <v>926</v>
      </c>
    </row>
    <row r="35" spans="1:3" x14ac:dyDescent="0.25">
      <c r="A35" t="s">
        <v>824</v>
      </c>
      <c r="B35" t="s">
        <v>894</v>
      </c>
    </row>
    <row r="36" spans="1:3" x14ac:dyDescent="0.25">
      <c r="A36" t="s">
        <v>834</v>
      </c>
      <c r="B36" t="s">
        <v>867</v>
      </c>
      <c r="C36" t="s">
        <v>866</v>
      </c>
    </row>
    <row r="37" spans="1:3" x14ac:dyDescent="0.25">
      <c r="A37" t="s">
        <v>827</v>
      </c>
      <c r="B37" t="s">
        <v>829</v>
      </c>
      <c r="C37" t="s">
        <v>828</v>
      </c>
    </row>
    <row r="38" spans="1:3" x14ac:dyDescent="0.25">
      <c r="A38" t="s">
        <v>837</v>
      </c>
      <c r="B38" t="s">
        <v>869</v>
      </c>
      <c r="C38" t="s">
        <v>868</v>
      </c>
    </row>
    <row r="39" spans="1:3" x14ac:dyDescent="0.25">
      <c r="A39" t="s">
        <v>824</v>
      </c>
      <c r="B39" t="s">
        <v>853</v>
      </c>
    </row>
    <row r="40" spans="1:3" x14ac:dyDescent="0.25">
      <c r="A40" t="s">
        <v>824</v>
      </c>
      <c r="B40" t="s">
        <v>913</v>
      </c>
    </row>
    <row r="41" spans="1:3" x14ac:dyDescent="0.25">
      <c r="A41" t="s">
        <v>837</v>
      </c>
      <c r="B41" t="s">
        <v>880</v>
      </c>
      <c r="C41" t="s">
        <v>879</v>
      </c>
    </row>
    <row r="42" spans="1:3" x14ac:dyDescent="0.25">
      <c r="A42" t="s">
        <v>837</v>
      </c>
      <c r="B42" t="s">
        <v>909</v>
      </c>
      <c r="C42" t="s">
        <v>908</v>
      </c>
    </row>
    <row r="43" spans="1:3" x14ac:dyDescent="0.25">
      <c r="A43" t="s">
        <v>824</v>
      </c>
      <c r="B43" t="s">
        <v>855</v>
      </c>
    </row>
    <row r="44" spans="1:3" x14ac:dyDescent="0.25">
      <c r="A44" t="s">
        <v>824</v>
      </c>
      <c r="B44" t="s">
        <v>914</v>
      </c>
    </row>
    <row r="45" spans="1:3" x14ac:dyDescent="0.25">
      <c r="A45" t="s">
        <v>827</v>
      </c>
      <c r="B45" t="s">
        <v>907</v>
      </c>
      <c r="C45" t="s">
        <v>906</v>
      </c>
    </row>
    <row r="46" spans="1:3" x14ac:dyDescent="0.25">
      <c r="A46" t="s">
        <v>900</v>
      </c>
      <c r="B46" t="s">
        <v>901</v>
      </c>
      <c r="C46" t="s">
        <v>899</v>
      </c>
    </row>
    <row r="47" spans="1:3" x14ac:dyDescent="0.25">
      <c r="A47" t="s">
        <v>824</v>
      </c>
      <c r="B47" t="s">
        <v>893</v>
      </c>
    </row>
    <row r="48" spans="1:3" x14ac:dyDescent="0.25">
      <c r="A48" t="s">
        <v>887</v>
      </c>
      <c r="B48" t="s">
        <v>888</v>
      </c>
      <c r="C48" t="s">
        <v>886</v>
      </c>
    </row>
    <row r="49" spans="1:3" x14ac:dyDescent="0.25">
      <c r="A49" t="s">
        <v>900</v>
      </c>
      <c r="B49" t="s">
        <v>903</v>
      </c>
      <c r="C49" t="s">
        <v>902</v>
      </c>
    </row>
    <row r="50" spans="1:3" x14ac:dyDescent="0.25">
      <c r="A50" t="s">
        <v>837</v>
      </c>
      <c r="B50" t="s">
        <v>838</v>
      </c>
      <c r="C50" t="s">
        <v>836</v>
      </c>
    </row>
    <row r="51" spans="1:3" x14ac:dyDescent="0.25">
      <c r="A51" t="s">
        <v>827</v>
      </c>
      <c r="B51" t="s">
        <v>846</v>
      </c>
      <c r="C51" t="s">
        <v>845</v>
      </c>
    </row>
    <row r="52" spans="1:3" x14ac:dyDescent="0.25">
      <c r="A52" t="s">
        <v>824</v>
      </c>
      <c r="B52" t="s">
        <v>878</v>
      </c>
      <c r="C52" t="s">
        <v>877</v>
      </c>
    </row>
    <row r="53" spans="1:3" x14ac:dyDescent="0.25">
      <c r="A53" t="s">
        <v>834</v>
      </c>
      <c r="B53" t="s">
        <v>844</v>
      </c>
      <c r="C53" t="s">
        <v>843</v>
      </c>
    </row>
    <row r="54" spans="1:3" x14ac:dyDescent="0.25">
      <c r="A54" t="s">
        <v>834</v>
      </c>
      <c r="B54" t="s">
        <v>835</v>
      </c>
      <c r="C54" t="s">
        <v>833</v>
      </c>
    </row>
    <row r="55" spans="1:3" x14ac:dyDescent="0.25">
      <c r="A55" t="s">
        <v>851</v>
      </c>
      <c r="B55" t="s">
        <v>852</v>
      </c>
    </row>
    <row r="56" spans="1:3" x14ac:dyDescent="0.25">
      <c r="A56" t="s">
        <v>834</v>
      </c>
      <c r="B56" t="s">
        <v>848</v>
      </c>
      <c r="C56" t="s">
        <v>847</v>
      </c>
    </row>
    <row r="57" spans="1:3" x14ac:dyDescent="0.25">
      <c r="A57" t="s">
        <v>824</v>
      </c>
      <c r="B57" t="s">
        <v>832</v>
      </c>
    </row>
    <row r="58" spans="1:3" x14ac:dyDescent="0.25">
      <c r="A58" t="s">
        <v>834</v>
      </c>
      <c r="B58" t="s">
        <v>873</v>
      </c>
      <c r="C58" t="s">
        <v>872</v>
      </c>
    </row>
    <row r="59" spans="1:3" x14ac:dyDescent="0.25">
      <c r="A59" t="s">
        <v>824</v>
      </c>
      <c r="B59" t="s">
        <v>924</v>
      </c>
    </row>
    <row r="60" spans="1:3" x14ac:dyDescent="0.25">
      <c r="A60" t="s">
        <v>824</v>
      </c>
      <c r="B60" t="s">
        <v>927</v>
      </c>
    </row>
    <row r="61" spans="1:3" x14ac:dyDescent="0.25">
      <c r="A61" t="s">
        <v>827</v>
      </c>
      <c r="B61" t="s">
        <v>917</v>
      </c>
    </row>
    <row r="62" spans="1:3" x14ac:dyDescent="0.25">
      <c r="A62" t="s">
        <v>884</v>
      </c>
      <c r="B62" t="s">
        <v>885</v>
      </c>
      <c r="C62" t="s">
        <v>883</v>
      </c>
    </row>
    <row r="63" spans="1:3" x14ac:dyDescent="0.25">
      <c r="A63" t="s">
        <v>824</v>
      </c>
      <c r="B63" t="s">
        <v>856</v>
      </c>
    </row>
    <row r="64" spans="1:3" x14ac:dyDescent="0.25">
      <c r="A64" t="s">
        <v>895</v>
      </c>
      <c r="B64" t="s">
        <v>898</v>
      </c>
      <c r="C64" t="s">
        <v>897</v>
      </c>
    </row>
  </sheetData>
  <sheetProtection algorithmName="SHA-512" hashValue="dWh/LoxlefGRlSq7EmHVUZDhHOBG3pAPeVcYeGCOAqLd5PXVNWawtwIyeLMqUlP/jfdgYbcLgxnUo+O1FJTrRA==" saltValue="+IFojc9+iPm14KVluHNHjA==" spinCount="100000" sheet="1" objects="1" scenarios="1" formatColumns="0"/>
  <pageMargins left="0.7" right="0.7" top="0.75" bottom="0.75" header="0.3" footer="0.3"/>
  <tableParts count="1">
    <tablePart r:id="rId1"/>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0">
    <tabColor theme="4"/>
  </sheetPr>
  <dimension ref="A1:H92"/>
  <sheetViews>
    <sheetView workbookViewId="0"/>
  </sheetViews>
  <sheetFormatPr baseColWidth="10" defaultColWidth="11.5703125" defaultRowHeight="15" x14ac:dyDescent="0.25"/>
  <cols>
    <col min="1" max="1" width="41.5703125" style="10" customWidth="1"/>
    <col min="2" max="2" width="64.42578125" style="11" bestFit="1" customWidth="1"/>
    <col min="3" max="3" width="11.5703125" style="11"/>
    <col min="4" max="4" width="14" style="12" bestFit="1" customWidth="1"/>
    <col min="5" max="5" width="166" style="11" customWidth="1"/>
    <col min="6" max="6" width="11.5703125" style="11"/>
    <col min="9" max="16384" width="11.5703125" style="11"/>
  </cols>
  <sheetData>
    <row r="1" spans="1:8" x14ac:dyDescent="0.25">
      <c r="A1" s="10" t="s">
        <v>0</v>
      </c>
      <c r="D1" s="31" t="s">
        <v>531</v>
      </c>
    </row>
    <row r="2" spans="1:8" ht="17.45" customHeight="1" x14ac:dyDescent="0.25">
      <c r="A2" s="10" t="s">
        <v>5</v>
      </c>
      <c r="D2" s="41" t="s">
        <v>962</v>
      </c>
    </row>
    <row r="3" spans="1:8" x14ac:dyDescent="0.25">
      <c r="A3" s="10" t="s">
        <v>6</v>
      </c>
    </row>
    <row r="4" spans="1:8" x14ac:dyDescent="0.25">
      <c r="A4" s="10" t="s">
        <v>371</v>
      </c>
    </row>
    <row r="5" spans="1:8" ht="12" customHeight="1" x14ac:dyDescent="0.25"/>
    <row r="6" spans="1:8" x14ac:dyDescent="0.25">
      <c r="A6" s="10" t="s">
        <v>14</v>
      </c>
      <c r="C6" s="12"/>
      <c r="D6" s="11"/>
      <c r="F6"/>
      <c r="H6" s="11"/>
    </row>
    <row r="7" spans="1:8" x14ac:dyDescent="0.25">
      <c r="A7" s="4" t="s">
        <v>18</v>
      </c>
      <c r="C7" s="12"/>
      <c r="D7" s="11"/>
      <c r="F7"/>
      <c r="H7" s="11"/>
    </row>
    <row r="8" spans="1:8" x14ac:dyDescent="0.25">
      <c r="A8" s="3" t="s">
        <v>19</v>
      </c>
      <c r="C8" s="12"/>
      <c r="D8" s="11"/>
      <c r="F8"/>
      <c r="H8" s="11"/>
    </row>
    <row r="9" spans="1:8" x14ac:dyDescent="0.25">
      <c r="A9" s="3" t="s">
        <v>20</v>
      </c>
      <c r="C9" s="12"/>
      <c r="D9" s="11"/>
      <c r="F9"/>
      <c r="H9" s="11"/>
    </row>
    <row r="10" spans="1:8" x14ac:dyDescent="0.25">
      <c r="A10" s="3" t="s">
        <v>635</v>
      </c>
      <c r="C10" s="12"/>
      <c r="D10" s="11"/>
      <c r="F10"/>
      <c r="H10" s="11"/>
    </row>
    <row r="11" spans="1:8" x14ac:dyDescent="0.25">
      <c r="A11" s="3" t="s">
        <v>636</v>
      </c>
      <c r="C11" s="12"/>
      <c r="D11" s="11"/>
      <c r="F11"/>
      <c r="H11" s="11"/>
    </row>
    <row r="12" spans="1:8" x14ac:dyDescent="0.25">
      <c r="A12" s="3"/>
    </row>
    <row r="13" spans="1:8" x14ac:dyDescent="0.25">
      <c r="A13" s="10" t="s">
        <v>15</v>
      </c>
      <c r="B13" s="11" t="s">
        <v>25</v>
      </c>
    </row>
    <row r="14" spans="1:8" x14ac:dyDescent="0.25">
      <c r="A14" s="10" t="s">
        <v>637</v>
      </c>
      <c r="B14" s="4" t="s">
        <v>21</v>
      </c>
    </row>
    <row r="15" spans="1:8" ht="30" x14ac:dyDescent="0.25">
      <c r="A15" s="10" t="s">
        <v>638</v>
      </c>
      <c r="B15" s="3" t="s">
        <v>22</v>
      </c>
    </row>
    <row r="16" spans="1:8" ht="30" x14ac:dyDescent="0.25">
      <c r="A16" s="10" t="s">
        <v>639</v>
      </c>
      <c r="B16" s="3" t="s">
        <v>23</v>
      </c>
    </row>
    <row r="17" spans="1:8" x14ac:dyDescent="0.25">
      <c r="A17" s="10" t="s">
        <v>640</v>
      </c>
      <c r="B17" s="3" t="s">
        <v>24</v>
      </c>
    </row>
    <row r="19" spans="1:8" ht="15.75" thickBot="1" x14ac:dyDescent="0.3">
      <c r="A19" s="5" t="s">
        <v>331</v>
      </c>
      <c r="C19" s="12"/>
      <c r="D19" s="11"/>
      <c r="F19"/>
      <c r="H19" s="11"/>
    </row>
    <row r="20" spans="1:8" x14ac:dyDescent="0.25">
      <c r="A20" s="3" t="s">
        <v>26</v>
      </c>
      <c r="C20" s="12"/>
      <c r="D20" s="11"/>
      <c r="F20"/>
      <c r="H20" s="11"/>
    </row>
    <row r="21" spans="1:8" x14ac:dyDescent="0.25">
      <c r="A21" s="3" t="s">
        <v>27</v>
      </c>
      <c r="C21" s="12"/>
      <c r="D21" s="11"/>
      <c r="F21"/>
      <c r="H21" s="11"/>
    </row>
    <row r="22" spans="1:8" x14ac:dyDescent="0.25">
      <c r="A22" s="3" t="s">
        <v>28</v>
      </c>
      <c r="C22" s="12"/>
      <c r="D22" s="11"/>
      <c r="F22"/>
      <c r="H22" s="11"/>
    </row>
    <row r="23" spans="1:8" ht="14.45" customHeight="1" x14ac:dyDescent="0.25">
      <c r="A23" s="3" t="s">
        <v>13</v>
      </c>
      <c r="C23" s="12"/>
      <c r="D23" s="11"/>
      <c r="F23"/>
      <c r="H23" s="11"/>
    </row>
    <row r="24" spans="1:8" x14ac:dyDescent="0.25">
      <c r="A24" s="3" t="s">
        <v>16</v>
      </c>
      <c r="C24" s="12"/>
      <c r="D24" s="11"/>
      <c r="F24"/>
      <c r="H24" s="11"/>
    </row>
    <row r="26" spans="1:8" ht="15.75" thickBot="1" x14ac:dyDescent="0.3">
      <c r="A26" s="5" t="s">
        <v>11</v>
      </c>
      <c r="C26" s="12"/>
      <c r="D26" s="11"/>
      <c r="F26"/>
      <c r="H26" s="11"/>
    </row>
    <row r="27" spans="1:8" x14ac:dyDescent="0.25">
      <c r="A27" s="7" t="s">
        <v>29</v>
      </c>
      <c r="C27" s="12"/>
      <c r="D27" s="11"/>
      <c r="F27"/>
      <c r="H27" s="11"/>
    </row>
    <row r="28" spans="1:8" x14ac:dyDescent="0.25">
      <c r="A28" s="7" t="s">
        <v>30</v>
      </c>
      <c r="C28" s="12"/>
      <c r="D28" s="11"/>
      <c r="F28"/>
      <c r="H28" s="11"/>
    </row>
    <row r="29" spans="1:8" x14ac:dyDescent="0.25">
      <c r="A29" s="7" t="s">
        <v>31</v>
      </c>
      <c r="C29" s="12"/>
      <c r="D29" s="11"/>
      <c r="F29"/>
      <c r="H29" s="11"/>
    </row>
    <row r="30" spans="1:8" ht="15.75" thickBot="1" x14ac:dyDescent="0.3">
      <c r="A30" s="6" t="s">
        <v>17</v>
      </c>
      <c r="C30" s="12"/>
      <c r="D30" s="11"/>
      <c r="F30"/>
      <c r="H30" s="11"/>
    </row>
    <row r="31" spans="1:8" x14ac:dyDescent="0.25">
      <c r="A31" s="7" t="s">
        <v>32</v>
      </c>
      <c r="C31" s="12"/>
      <c r="D31" s="11"/>
      <c r="F31"/>
      <c r="H31" s="11"/>
    </row>
    <row r="33" spans="1:8" ht="15.75" thickBot="1" x14ac:dyDescent="0.3">
      <c r="A33" s="5" t="s">
        <v>362</v>
      </c>
      <c r="C33" s="12"/>
      <c r="D33" s="11"/>
      <c r="F33"/>
      <c r="H33" s="11"/>
    </row>
    <row r="34" spans="1:8" ht="15.75" thickBot="1" x14ac:dyDescent="0.3">
      <c r="A34" s="6" t="s">
        <v>641</v>
      </c>
      <c r="C34" s="12"/>
      <c r="D34" s="11"/>
      <c r="F34"/>
      <c r="H34" s="11"/>
    </row>
    <row r="35" spans="1:8" ht="14.45" customHeight="1" x14ac:dyDescent="0.25">
      <c r="A35" s="7" t="s">
        <v>642</v>
      </c>
      <c r="C35" s="12"/>
      <c r="D35" s="11"/>
      <c r="F35"/>
      <c r="H35" s="11"/>
    </row>
    <row r="36" spans="1:8" ht="14.45" customHeight="1" x14ac:dyDescent="0.25">
      <c r="A36" s="7" t="s">
        <v>643</v>
      </c>
      <c r="C36" s="12"/>
      <c r="D36" s="11"/>
      <c r="F36"/>
      <c r="H36" s="11"/>
    </row>
    <row r="38" spans="1:8" ht="15.75" thickBot="1" x14ac:dyDescent="0.3">
      <c r="A38" s="2" t="s">
        <v>45</v>
      </c>
    </row>
    <row r="39" spans="1:8" ht="15.75" thickBot="1" x14ac:dyDescent="0.3">
      <c r="A39" s="1" t="s">
        <v>46</v>
      </c>
    </row>
    <row r="40" spans="1:8" ht="15.75" thickBot="1" x14ac:dyDescent="0.3">
      <c r="A40" s="1" t="s">
        <v>47</v>
      </c>
    </row>
    <row r="41" spans="1:8" ht="15.75" thickBot="1" x14ac:dyDescent="0.3">
      <c r="A41" s="1" t="s">
        <v>48</v>
      </c>
    </row>
    <row r="42" spans="1:8" x14ac:dyDescent="0.25">
      <c r="A42" s="3" t="s">
        <v>49</v>
      </c>
    </row>
    <row r="44" spans="1:8" x14ac:dyDescent="0.25">
      <c r="A44" s="10" t="s">
        <v>50</v>
      </c>
      <c r="B44" s="11" t="s">
        <v>25</v>
      </c>
    </row>
    <row r="45" spans="1:8" x14ac:dyDescent="0.25">
      <c r="A45" s="10" t="s">
        <v>51</v>
      </c>
      <c r="B45" s="11" t="s">
        <v>52</v>
      </c>
    </row>
    <row r="46" spans="1:8" x14ac:dyDescent="0.25">
      <c r="A46" s="10" t="s">
        <v>53</v>
      </c>
      <c r="B46" s="11" t="s">
        <v>54</v>
      </c>
    </row>
    <row r="47" spans="1:8" ht="16.149999999999999" customHeight="1" x14ac:dyDescent="0.25">
      <c r="A47" s="10" t="s">
        <v>55</v>
      </c>
      <c r="B47" s="11" t="s">
        <v>131</v>
      </c>
    </row>
    <row r="48" spans="1:8" x14ac:dyDescent="0.25">
      <c r="A48" s="10" t="s">
        <v>56</v>
      </c>
      <c r="B48" s="11" t="s">
        <v>57</v>
      </c>
    </row>
    <row r="50" spans="1:1" x14ac:dyDescent="0.25">
      <c r="A50" s="10" t="s">
        <v>10</v>
      </c>
    </row>
    <row r="51" spans="1:1" x14ac:dyDescent="0.25">
      <c r="A51" s="10" t="s">
        <v>58</v>
      </c>
    </row>
    <row r="52" spans="1:1" x14ac:dyDescent="0.25">
      <c r="A52" s="10" t="s">
        <v>59</v>
      </c>
    </row>
    <row r="54" spans="1:1" x14ac:dyDescent="0.25">
      <c r="A54" s="10" t="s">
        <v>334</v>
      </c>
    </row>
    <row r="55" spans="1:1" x14ac:dyDescent="0.25">
      <c r="A55" t="s">
        <v>648</v>
      </c>
    </row>
    <row r="56" spans="1:1" x14ac:dyDescent="0.25">
      <c r="A56" s="10" t="s">
        <v>649</v>
      </c>
    </row>
    <row r="57" spans="1:1" x14ac:dyDescent="0.25">
      <c r="A57" s="10" t="s">
        <v>650</v>
      </c>
    </row>
    <row r="58" spans="1:1" x14ac:dyDescent="0.25">
      <c r="A58" s="10" t="s">
        <v>651</v>
      </c>
    </row>
    <row r="59" spans="1:1" x14ac:dyDescent="0.25">
      <c r="A59" s="10" t="s">
        <v>652</v>
      </c>
    </row>
    <row r="60" spans="1:1" x14ac:dyDescent="0.25">
      <c r="A60" t="s">
        <v>653</v>
      </c>
    </row>
    <row r="62" spans="1:1" x14ac:dyDescent="0.25">
      <c r="A62" s="10" t="s">
        <v>530</v>
      </c>
    </row>
    <row r="63" spans="1:1" x14ac:dyDescent="0.25">
      <c r="A63" s="10" t="s">
        <v>58</v>
      </c>
    </row>
    <row r="64" spans="1:1" x14ac:dyDescent="0.25">
      <c r="A64" s="10" t="s">
        <v>59</v>
      </c>
    </row>
    <row r="66" spans="1:1" x14ac:dyDescent="0.25">
      <c r="A66" s="10" t="s">
        <v>339</v>
      </c>
    </row>
    <row r="67" spans="1:1" x14ac:dyDescent="0.25">
      <c r="A67" s="10" t="s">
        <v>654</v>
      </c>
    </row>
    <row r="68" spans="1:1" x14ac:dyDescent="0.25">
      <c r="A68" s="10" t="s">
        <v>655</v>
      </c>
    </row>
    <row r="69" spans="1:1" x14ac:dyDescent="0.25">
      <c r="A69" s="10" t="s">
        <v>656</v>
      </c>
    </row>
    <row r="70" spans="1:1" x14ac:dyDescent="0.25">
      <c r="A70" s="10" t="s">
        <v>657</v>
      </c>
    </row>
    <row r="72" spans="1:1" x14ac:dyDescent="0.25">
      <c r="A72" s="10" t="s">
        <v>340</v>
      </c>
    </row>
    <row r="73" spans="1:1" x14ac:dyDescent="0.25">
      <c r="A73" s="10" t="s">
        <v>658</v>
      </c>
    </row>
    <row r="74" spans="1:1" ht="30" x14ac:dyDescent="0.25">
      <c r="A74" s="10" t="s">
        <v>659</v>
      </c>
    </row>
    <row r="75" spans="1:1" x14ac:dyDescent="0.25">
      <c r="A75" s="10" t="s">
        <v>639</v>
      </c>
    </row>
    <row r="76" spans="1:1" x14ac:dyDescent="0.25">
      <c r="A76" s="10" t="s">
        <v>660</v>
      </c>
    </row>
    <row r="78" spans="1:1" x14ac:dyDescent="0.25">
      <c r="A78" s="10" t="s">
        <v>341</v>
      </c>
    </row>
    <row r="79" spans="1:1" x14ac:dyDescent="0.25">
      <c r="A79" s="10" t="s">
        <v>661</v>
      </c>
    </row>
    <row r="80" spans="1:1" x14ac:dyDescent="0.25">
      <c r="A80" s="10" t="s">
        <v>662</v>
      </c>
    </row>
    <row r="81" spans="1:2" x14ac:dyDescent="0.25">
      <c r="A81" s="10" t="s">
        <v>663</v>
      </c>
    </row>
    <row r="83" spans="1:2" x14ac:dyDescent="0.25">
      <c r="A83" s="10" t="s">
        <v>358</v>
      </c>
      <c r="B83" s="10" t="s">
        <v>820</v>
      </c>
    </row>
    <row r="84" spans="1:2" x14ac:dyDescent="0.25">
      <c r="A84" s="10" t="s">
        <v>813</v>
      </c>
      <c r="B84" s="10" t="s">
        <v>821</v>
      </c>
    </row>
    <row r="85" spans="1:2" x14ac:dyDescent="0.25">
      <c r="A85" s="10" t="s">
        <v>814</v>
      </c>
      <c r="B85" s="10" t="s">
        <v>814</v>
      </c>
    </row>
    <row r="86" spans="1:2" x14ac:dyDescent="0.25">
      <c r="A86" s="10" t="s">
        <v>815</v>
      </c>
      <c r="B86" s="10" t="s">
        <v>822</v>
      </c>
    </row>
    <row r="87" spans="1:2" x14ac:dyDescent="0.25">
      <c r="A87" s="10" t="s">
        <v>816</v>
      </c>
      <c r="B87" s="10" t="s">
        <v>823</v>
      </c>
    </row>
    <row r="89" spans="1:2" x14ac:dyDescent="0.25">
      <c r="A89" s="10" t="s">
        <v>360</v>
      </c>
    </row>
    <row r="90" spans="1:2" x14ac:dyDescent="0.25">
      <c r="A90" s="10" t="s">
        <v>817</v>
      </c>
    </row>
    <row r="91" spans="1:2" x14ac:dyDescent="0.25">
      <c r="A91" s="10" t="s">
        <v>818</v>
      </c>
    </row>
    <row r="92" spans="1:2" x14ac:dyDescent="0.25">
      <c r="A92" s="10" t="s">
        <v>819</v>
      </c>
    </row>
  </sheetData>
  <sheetProtection algorithmName="SHA-512" hashValue="iZUPDq3cy/DOQf3Hp6d2Pcr7RpCuSJk7sYVenU5JWJRRRcFJGLsBQW9DETY8BbN+SscxJvZtS4YIIbWmMI4Ytg==" saltValue="qpIX3wv/C0rZeDL/N+K67Q==" spinCount="100000" sheet="1" objects="1" scenarios="1" formatColumns="0"/>
  <hyperlinks>
    <hyperlink ref="D1" location="LEEME!A1" display="Volver a LEEME" xr:uid="{00000000-0004-0000-1B00-000000000000}"/>
    <hyperlink ref="D2" location="INFO!A1" display="Volver a INFO" xr:uid="{00000000-0004-0000-1B00-000001000000}"/>
  </hyperlinks>
  <pageMargins left="0.7" right="0.7" top="0.75" bottom="0.75" header="0.3" footer="0.3"/>
  <pageSetup paperSize="9" orientation="portrait" horizontalDpi="1200" verticalDpi="1200" r:id="rId1"/>
  <tableParts count="16">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1">
    <tabColor theme="1"/>
  </sheetPr>
  <dimension ref="A1:AMJ113"/>
  <sheetViews>
    <sheetView workbookViewId="0">
      <selection activeCell="A2" sqref="A2"/>
    </sheetView>
  </sheetViews>
  <sheetFormatPr baseColWidth="10" defaultColWidth="11.5703125" defaultRowHeight="15" x14ac:dyDescent="0.25"/>
  <cols>
    <col min="1" max="1" width="9.140625" style="73" bestFit="1" customWidth="1"/>
    <col min="2" max="2" width="3" style="73" bestFit="1" customWidth="1"/>
    <col min="3" max="3" width="7.42578125" style="73" bestFit="1" customWidth="1"/>
    <col min="4" max="4" width="12.7109375" style="73" bestFit="1" customWidth="1"/>
    <col min="5" max="5" width="12.42578125" style="73" bestFit="1" customWidth="1"/>
    <col min="6" max="6" width="11" style="73" bestFit="1" customWidth="1"/>
    <col min="7" max="7" width="22" style="73" bestFit="1" customWidth="1"/>
    <col min="8" max="8" width="18.42578125" style="73" bestFit="1" customWidth="1"/>
    <col min="9" max="9" width="18.7109375" style="73" bestFit="1" customWidth="1"/>
    <col min="10" max="10" width="23.140625" style="73" bestFit="1" customWidth="1"/>
    <col min="11" max="11" width="21.7109375" style="73" bestFit="1" customWidth="1"/>
    <col min="12" max="12" width="20.7109375" style="73" bestFit="1" customWidth="1"/>
    <col min="13" max="13" width="22" style="73" bestFit="1" customWidth="1"/>
    <col min="14" max="14" width="18.42578125" style="73" bestFit="1" customWidth="1"/>
    <col min="15" max="15" width="18.7109375" style="73" bestFit="1" customWidth="1"/>
    <col min="16" max="16" width="23.140625" style="77" bestFit="1" customWidth="1"/>
    <col min="17" max="17" width="21.7109375" style="77" bestFit="1" customWidth="1"/>
    <col min="18" max="18" width="20.7109375" style="73" bestFit="1" customWidth="1"/>
    <col min="19" max="19" width="14.28515625" style="73" bestFit="1" customWidth="1"/>
    <col min="20" max="20" width="12.5703125" style="73" bestFit="1" customWidth="1"/>
    <col min="21" max="21" width="23.28515625" style="73" bestFit="1" customWidth="1"/>
    <col min="22" max="22" width="28.7109375" style="73" bestFit="1" customWidth="1"/>
    <col min="23" max="23" width="13.7109375" style="73" bestFit="1" customWidth="1"/>
    <col min="24" max="24" width="25.7109375" style="73" bestFit="1" customWidth="1"/>
    <col min="25" max="25" width="8.7109375" style="73" bestFit="1" customWidth="1"/>
    <col min="26" max="26" width="10.5703125" style="73" bestFit="1" customWidth="1"/>
    <col min="27" max="27" width="10.7109375" style="73" bestFit="1" customWidth="1"/>
    <col min="28" max="28" width="15.140625" style="73" bestFit="1" customWidth="1"/>
    <col min="29" max="29" width="19.7109375" style="73" bestFit="1" customWidth="1"/>
    <col min="30" max="30" width="14.28515625" style="73" bestFit="1" customWidth="1"/>
    <col min="31" max="31" width="23.7109375" style="73" bestFit="1" customWidth="1"/>
    <col min="32" max="32" width="20.28515625" style="73" bestFit="1" customWidth="1"/>
    <col min="33" max="33" width="20.42578125" style="73" bestFit="1" customWidth="1"/>
    <col min="34" max="34" width="24.85546875" style="73" bestFit="1" customWidth="1"/>
    <col min="35" max="35" width="23.42578125" style="73" bestFit="1" customWidth="1"/>
    <col min="36" max="36" width="22.5703125" style="73" bestFit="1" customWidth="1"/>
    <col min="37" max="37" width="23.7109375" style="73" bestFit="1" customWidth="1"/>
    <col min="38" max="38" width="20.28515625" style="73" bestFit="1" customWidth="1"/>
    <col min="39" max="39" width="20.42578125" style="73" bestFit="1" customWidth="1"/>
    <col min="40" max="40" width="20.7109375" style="77" bestFit="1" customWidth="1"/>
    <col min="41" max="41" width="26.140625" style="73" customWidth="1"/>
    <col min="42" max="42" width="22.5703125" style="73" bestFit="1" customWidth="1"/>
    <col min="43" max="43" width="16.140625" style="73" bestFit="1" customWidth="1"/>
    <col min="44" max="44" width="14.28515625" style="73" bestFit="1" customWidth="1"/>
    <col min="45" max="45" width="15.85546875" style="73" bestFit="1" customWidth="1"/>
    <col min="46" max="46" width="14.5703125" style="73" bestFit="1" customWidth="1"/>
    <col min="47" max="47" width="15.5703125" style="73" bestFit="1" customWidth="1"/>
    <col min="48" max="48" width="17.28515625" style="73" bestFit="1" customWidth="1"/>
    <col min="49" max="49" width="10.5703125" style="73" bestFit="1" customWidth="1"/>
    <col min="50" max="50" width="19.28515625" style="73" bestFit="1" customWidth="1"/>
    <col min="51" max="51" width="19.7109375" style="73" customWidth="1"/>
    <col min="52" max="52" width="21" style="73" bestFit="1" customWidth="1"/>
    <col min="53" max="53" width="21.28515625" style="73" bestFit="1" customWidth="1"/>
    <col min="54" max="54" width="23.42578125" style="73" bestFit="1" customWidth="1"/>
    <col min="55" max="55" width="23.7109375" style="73" bestFit="1" customWidth="1"/>
    <col min="56" max="56" width="11.7109375" style="73" bestFit="1" customWidth="1"/>
    <col min="57" max="57" width="22.7109375" style="73" bestFit="1" customWidth="1"/>
    <col min="58" max="58" width="19.28515625" style="77" bestFit="1" customWidth="1"/>
    <col min="59" max="59" width="19.28515625" style="77" customWidth="1"/>
    <col min="60" max="60" width="24.28515625" style="77" customWidth="1"/>
    <col min="61" max="61" width="22.42578125" style="77" bestFit="1" customWidth="1"/>
    <col min="62" max="62" width="21.5703125" style="73" bestFit="1" customWidth="1"/>
    <col min="63" max="63" width="22.7109375" style="77" bestFit="1" customWidth="1"/>
    <col min="64" max="64" width="19.28515625" style="77" bestFit="1" customWidth="1"/>
    <col min="65" max="65" width="19.42578125" style="77" bestFit="1" customWidth="1"/>
    <col min="66" max="66" width="19.7109375" style="77" bestFit="1" customWidth="1"/>
    <col min="67" max="67" width="23.28515625" style="77" customWidth="1"/>
    <col min="68" max="68" width="21.5703125" style="77" bestFit="1" customWidth="1"/>
    <col min="69" max="69" width="15" style="77" bestFit="1" customWidth="1"/>
    <col min="70" max="70" width="13.28515625" style="77" bestFit="1" customWidth="1"/>
    <col min="71" max="71" width="14.7109375" style="77" bestFit="1" customWidth="1"/>
    <col min="72" max="72" width="13.5703125" style="77" bestFit="1" customWidth="1"/>
    <col min="73" max="73" width="14.5703125" style="73" bestFit="1" customWidth="1"/>
    <col min="74" max="74" width="16.28515625" style="73" bestFit="1" customWidth="1"/>
    <col min="75" max="75" width="9.5703125" style="73" bestFit="1" customWidth="1"/>
    <col min="76" max="76" width="18.42578125" style="73" bestFit="1" customWidth="1"/>
    <col min="77" max="77" width="18.85546875" style="77" customWidth="1"/>
    <col min="78" max="78" width="18.7109375" style="77" bestFit="1" customWidth="1"/>
    <col min="79" max="79" width="20.28515625" style="73" bestFit="1" customWidth="1"/>
    <col min="80" max="80" width="19.7109375" style="77" bestFit="1" customWidth="1"/>
    <col min="81" max="81" width="20.5703125" style="77" bestFit="1" customWidth="1"/>
    <col min="82" max="82" width="19.28515625" style="73" bestFit="1" customWidth="1"/>
    <col min="83" max="83" width="18.7109375" style="77" bestFit="1" customWidth="1"/>
    <col min="84" max="84" width="19.5703125" style="77" bestFit="1" customWidth="1"/>
    <col min="85" max="85" width="18.85546875" style="77" bestFit="1" customWidth="1"/>
    <col min="86" max="86" width="18.28515625" style="77" bestFit="1" customWidth="1"/>
    <col min="87" max="87" width="19.28515625" style="77" bestFit="1" customWidth="1"/>
    <col min="88" max="88" width="17" style="73" bestFit="1" customWidth="1"/>
    <col min="89" max="89" width="17.7109375" customWidth="1"/>
    <col min="90" max="90" width="17.28515625" style="77" bestFit="1" customWidth="1"/>
    <col min="91" max="91" width="11.5703125" style="73" bestFit="1" customWidth="1"/>
    <col min="92" max="92" width="14.7109375" style="73" bestFit="1" customWidth="1"/>
    <col min="93" max="93" width="16.5703125" style="73" bestFit="1" customWidth="1"/>
    <col min="94" max="94" width="13.28515625" style="73" bestFit="1" customWidth="1"/>
    <col min="95" max="95" width="21.85546875" style="73" customWidth="1"/>
    <col min="96" max="96" width="14.5703125" style="73" bestFit="1" customWidth="1"/>
    <col min="97" max="97" width="14.28515625" style="73" bestFit="1" customWidth="1"/>
    <col min="98" max="98" width="12.28515625" style="73" bestFit="1" customWidth="1"/>
    <col min="99" max="99" width="14.28515625" style="73" bestFit="1" customWidth="1"/>
    <col min="100" max="100" width="14.5703125" style="73" bestFit="1" customWidth="1"/>
    <col min="101" max="101" width="15.7109375" style="73" bestFit="1" customWidth="1"/>
    <col min="102" max="102" width="18.5703125" style="73" bestFit="1" customWidth="1"/>
    <col min="103" max="103" width="17" style="73" bestFit="1" customWidth="1"/>
    <col min="104" max="104" width="12" style="73" bestFit="1" customWidth="1"/>
    <col min="105" max="105" width="12.7109375" style="73" bestFit="1" customWidth="1"/>
    <col min="106" max="106" width="14.5703125" style="73" bestFit="1" customWidth="1"/>
    <col min="107" max="107" width="11.5703125" style="73"/>
    <col min="108" max="108" width="20.140625" style="73" bestFit="1" customWidth="1"/>
    <col min="109" max="16384" width="11.5703125" style="73"/>
  </cols>
  <sheetData>
    <row r="1" spans="1:1024" s="72" customFormat="1" ht="22.5" x14ac:dyDescent="0.2">
      <c r="A1" s="66" t="s">
        <v>665</v>
      </c>
      <c r="B1" s="66" t="s">
        <v>666</v>
      </c>
      <c r="C1" s="66" t="s">
        <v>667</v>
      </c>
      <c r="D1" s="66" t="s">
        <v>668</v>
      </c>
      <c r="E1" s="67" t="s">
        <v>669</v>
      </c>
      <c r="F1" s="67" t="s">
        <v>670</v>
      </c>
      <c r="G1" s="67" t="s">
        <v>671</v>
      </c>
      <c r="H1" s="67" t="s">
        <v>672</v>
      </c>
      <c r="I1" s="67" t="s">
        <v>673</v>
      </c>
      <c r="J1" s="68" t="s">
        <v>674</v>
      </c>
      <c r="K1" s="68" t="s">
        <v>675</v>
      </c>
      <c r="L1" s="67" t="s">
        <v>676</v>
      </c>
      <c r="M1" s="67" t="s">
        <v>677</v>
      </c>
      <c r="N1" s="67" t="s">
        <v>678</v>
      </c>
      <c r="O1" s="67" t="s">
        <v>679</v>
      </c>
      <c r="P1" s="69" t="s">
        <v>680</v>
      </c>
      <c r="Q1" s="69" t="s">
        <v>681</v>
      </c>
      <c r="R1" s="67" t="s">
        <v>682</v>
      </c>
      <c r="S1" s="67" t="s">
        <v>683</v>
      </c>
      <c r="T1" s="67" t="s">
        <v>684</v>
      </c>
      <c r="U1" s="68" t="s">
        <v>685</v>
      </c>
      <c r="V1" s="67" t="s">
        <v>686</v>
      </c>
      <c r="W1" s="67" t="s">
        <v>687</v>
      </c>
      <c r="X1" s="67" t="s">
        <v>688</v>
      </c>
      <c r="Y1" s="67" t="s">
        <v>689</v>
      </c>
      <c r="Z1" s="67" t="s">
        <v>690</v>
      </c>
      <c r="AA1" s="67" t="s">
        <v>691</v>
      </c>
      <c r="AB1" s="67" t="s">
        <v>692</v>
      </c>
      <c r="AC1" s="67" t="s">
        <v>693</v>
      </c>
      <c r="AD1" s="67" t="s">
        <v>694</v>
      </c>
      <c r="AE1" s="67" t="s">
        <v>695</v>
      </c>
      <c r="AF1" s="67" t="s">
        <v>696</v>
      </c>
      <c r="AG1" s="67" t="s">
        <v>697</v>
      </c>
      <c r="AH1" s="68" t="s">
        <v>698</v>
      </c>
      <c r="AI1" s="68" t="s">
        <v>699</v>
      </c>
      <c r="AJ1" s="67" t="s">
        <v>700</v>
      </c>
      <c r="AK1" s="67" t="s">
        <v>701</v>
      </c>
      <c r="AL1" s="67" t="s">
        <v>702</v>
      </c>
      <c r="AM1" s="67" t="s">
        <v>703</v>
      </c>
      <c r="AN1" s="69" t="s">
        <v>704</v>
      </c>
      <c r="AO1" s="67" t="s">
        <v>705</v>
      </c>
      <c r="AP1" s="67" t="s">
        <v>706</v>
      </c>
      <c r="AQ1" s="67" t="s">
        <v>707</v>
      </c>
      <c r="AR1" s="67" t="s">
        <v>708</v>
      </c>
      <c r="AS1" s="67" t="s">
        <v>709</v>
      </c>
      <c r="AT1" s="67" t="s">
        <v>710</v>
      </c>
      <c r="AU1" s="67" t="s">
        <v>711</v>
      </c>
      <c r="AV1" s="67" t="s">
        <v>712</v>
      </c>
      <c r="AW1" s="67" t="s">
        <v>713</v>
      </c>
      <c r="AX1" s="67" t="s">
        <v>714</v>
      </c>
      <c r="AY1" s="67" t="s">
        <v>715</v>
      </c>
      <c r="AZ1" s="67" t="s">
        <v>716</v>
      </c>
      <c r="BA1" s="67" t="s">
        <v>717</v>
      </c>
      <c r="BB1" s="67" t="s">
        <v>718</v>
      </c>
      <c r="BC1" s="67" t="s">
        <v>719</v>
      </c>
      <c r="BD1" s="67" t="s">
        <v>720</v>
      </c>
      <c r="BE1" s="67" t="s">
        <v>721</v>
      </c>
      <c r="BF1" s="69" t="s">
        <v>722</v>
      </c>
      <c r="BG1" s="69" t="s">
        <v>723</v>
      </c>
      <c r="BH1" s="69" t="s">
        <v>724</v>
      </c>
      <c r="BI1" s="69" t="s">
        <v>725</v>
      </c>
      <c r="BJ1" s="67" t="s">
        <v>726</v>
      </c>
      <c r="BK1" s="69" t="s">
        <v>727</v>
      </c>
      <c r="BL1" s="69" t="s">
        <v>728</v>
      </c>
      <c r="BM1" s="69" t="s">
        <v>729</v>
      </c>
      <c r="BN1" s="69" t="s">
        <v>730</v>
      </c>
      <c r="BO1" s="69" t="s">
        <v>731</v>
      </c>
      <c r="BP1" s="69" t="s">
        <v>732</v>
      </c>
      <c r="BQ1" s="69" t="s">
        <v>733</v>
      </c>
      <c r="BR1" s="69" t="s">
        <v>734</v>
      </c>
      <c r="BS1" s="69" t="s">
        <v>735</v>
      </c>
      <c r="BT1" s="69" t="s">
        <v>736</v>
      </c>
      <c r="BU1" s="67" t="s">
        <v>737</v>
      </c>
      <c r="BV1" s="67" t="s">
        <v>738</v>
      </c>
      <c r="BW1" s="67" t="s">
        <v>739</v>
      </c>
      <c r="BX1" s="70" t="s">
        <v>740</v>
      </c>
      <c r="BY1" s="81" t="s">
        <v>741</v>
      </c>
      <c r="BZ1" s="81" t="s">
        <v>742</v>
      </c>
      <c r="CA1" s="70" t="s">
        <v>743</v>
      </c>
      <c r="CB1" s="81" t="s">
        <v>744</v>
      </c>
      <c r="CC1" s="81" t="s">
        <v>745</v>
      </c>
      <c r="CD1" s="70" t="s">
        <v>746</v>
      </c>
      <c r="CE1" s="81" t="s">
        <v>747</v>
      </c>
      <c r="CF1" s="81" t="s">
        <v>748</v>
      </c>
      <c r="CG1" s="81" t="s">
        <v>749</v>
      </c>
      <c r="CH1" s="81" t="s">
        <v>750</v>
      </c>
      <c r="CI1" s="81" t="s">
        <v>751</v>
      </c>
      <c r="CJ1" s="70" t="s">
        <v>752</v>
      </c>
      <c r="CK1" s="70" t="s">
        <v>753</v>
      </c>
      <c r="CL1" s="81" t="s">
        <v>754</v>
      </c>
      <c r="CM1" s="71" t="s">
        <v>765</v>
      </c>
      <c r="CN1" s="71" t="s">
        <v>767</v>
      </c>
      <c r="CO1" s="71" t="s">
        <v>957</v>
      </c>
      <c r="CP1" s="71" t="s">
        <v>958</v>
      </c>
      <c r="CQ1" s="71" t="s">
        <v>959</v>
      </c>
      <c r="CR1" s="71" t="s">
        <v>963</v>
      </c>
      <c r="CS1" s="71" t="s">
        <v>964</v>
      </c>
      <c r="CT1" s="71" t="s">
        <v>965</v>
      </c>
      <c r="CU1" s="71" t="s">
        <v>966</v>
      </c>
      <c r="CV1" s="71" t="s">
        <v>967</v>
      </c>
      <c r="CW1" s="71" t="s">
        <v>968</v>
      </c>
      <c r="CX1" s="71" t="s">
        <v>969</v>
      </c>
      <c r="CY1" s="71" t="s">
        <v>970</v>
      </c>
      <c r="CZ1" s="71" t="s">
        <v>971</v>
      </c>
      <c r="DA1" s="71" t="s">
        <v>974</v>
      </c>
      <c r="DB1" s="71" t="s">
        <v>972</v>
      </c>
      <c r="DC1" s="71" t="s">
        <v>973</v>
      </c>
      <c r="DD1" s="71" t="s">
        <v>975</v>
      </c>
      <c r="AKP1" s="73"/>
      <c r="AKQ1" s="73"/>
      <c r="AKR1" s="73"/>
      <c r="AKS1" s="73"/>
      <c r="AKT1" s="73"/>
      <c r="AKU1" s="73"/>
      <c r="AKV1" s="73"/>
      <c r="AKW1" s="73"/>
      <c r="AKX1" s="73"/>
      <c r="AKY1" s="73"/>
      <c r="AKZ1" s="73"/>
      <c r="ALA1" s="73"/>
      <c r="ALB1" s="73"/>
      <c r="ALC1" s="73"/>
      <c r="ALD1" s="73"/>
      <c r="ALE1" s="73"/>
      <c r="ALF1" s="73"/>
      <c r="ALG1" s="73"/>
      <c r="ALH1" s="73"/>
      <c r="ALI1" s="73"/>
      <c r="ALJ1" s="73"/>
      <c r="ALK1" s="73"/>
      <c r="ALL1" s="73"/>
      <c r="ALM1" s="73"/>
      <c r="ALN1" s="73"/>
      <c r="ALO1" s="73"/>
      <c r="ALP1" s="73"/>
      <c r="ALQ1" s="73"/>
      <c r="ALR1" s="73"/>
      <c r="ALS1" s="73"/>
      <c r="ALT1" s="73"/>
      <c r="ALU1" s="73"/>
      <c r="ALV1" s="73"/>
      <c r="ALW1" s="73"/>
      <c r="ALX1" s="73"/>
      <c r="ALY1" s="73"/>
      <c r="ALZ1" s="73"/>
      <c r="AMA1" s="73"/>
      <c r="AMB1" s="73"/>
      <c r="AMC1" s="73"/>
      <c r="AMD1" s="73"/>
      <c r="AME1" s="73"/>
      <c r="AMF1" s="73"/>
      <c r="AMG1" s="73"/>
      <c r="AMH1" s="73"/>
      <c r="AMI1" s="73"/>
      <c r="AMJ1" s="73"/>
    </row>
    <row r="2" spans="1:1024" x14ac:dyDescent="0.25">
      <c r="A2" s="73" t="str">
        <f>IFERROR(VLOOKUP(HÁBITATS!A3,HIC,2,FALSE),"-")</f>
        <v>91E0</v>
      </c>
      <c r="C2" s="73" t="s">
        <v>764</v>
      </c>
      <c r="D2" s="73" t="str">
        <f>HÁBITATS!C3</f>
        <v>ATL</v>
      </c>
      <c r="E2" s="73">
        <f>'RANGO GEOGRÁFICO'!D3</f>
        <v>600</v>
      </c>
      <c r="F2" s="74">
        <f>'RANGO GEOGRÁFICO'!E3</f>
        <v>0</v>
      </c>
      <c r="G2" s="73" t="str">
        <f>'RANGO-TCP'!D3</f>
        <v>Incremento</v>
      </c>
      <c r="H2" s="73">
        <f>'RANGO-TCP'!E3</f>
        <v>0</v>
      </c>
      <c r="I2" s="73">
        <f>'RANGO-TCP'!F3</f>
        <v>0</v>
      </c>
      <c r="J2" s="75">
        <f>'RANGO-TCP'!G3</f>
        <v>0</v>
      </c>
      <c r="K2" s="75">
        <f>'RANGO-TCP'!H3</f>
        <v>0</v>
      </c>
      <c r="L2" s="76" t="str">
        <f>'RANGO-TCP'!I3</f>
        <v>Extrapolación</v>
      </c>
      <c r="M2" s="74">
        <f>'RANGO-TLP'!D3</f>
        <v>0</v>
      </c>
      <c r="N2" s="74">
        <f>'RANGO-TLP'!E3</f>
        <v>0</v>
      </c>
      <c r="O2" s="74">
        <f>'RANGO-TLP'!F3</f>
        <v>0</v>
      </c>
      <c r="R2" s="76">
        <f>'RANGO-TLP'!G3</f>
        <v>0</v>
      </c>
      <c r="S2" s="76">
        <f>'RANGO-VFR'!D3</f>
        <v>0</v>
      </c>
      <c r="T2" s="73" t="s">
        <v>766</v>
      </c>
      <c r="U2" s="75" t="str">
        <f>'RANGO-VFR'!E3</f>
        <v>aproximadamente igual al VFR (&lt;2%)</v>
      </c>
      <c r="V2" s="76" t="str">
        <f>'RANGO-VFR'!F3</f>
        <v>Enfoque basado en referencias documentales</v>
      </c>
      <c r="W2" s="76" t="str">
        <f>'RANGO GEOGRÁFICO'!F3</f>
        <v>Sí</v>
      </c>
      <c r="X2" s="76" t="str">
        <f>'RANGO GEOGRÁFICO'!G3</f>
        <v>Mejor conocimiento/datos más precisos</v>
      </c>
      <c r="Y2" s="76">
        <f>'RANGO GEOGRÁFICO'!I3</f>
        <v>0</v>
      </c>
      <c r="Z2" s="76">
        <f>ÁREA!D3</f>
        <v>200</v>
      </c>
      <c r="AA2" s="76">
        <f>ÁREA!E3</f>
        <v>300</v>
      </c>
      <c r="AB2" s="76">
        <f>ÁREA!F3</f>
        <v>0</v>
      </c>
      <c r="AC2" s="76" t="str">
        <f>ÁREA!G3</f>
        <v>Intervalo de confianza del 95%</v>
      </c>
      <c r="AD2" s="76" t="str">
        <f>ÁREA!H3</f>
        <v>Prospección completa</v>
      </c>
      <c r="AE2" s="76" t="str">
        <f>'ÁREA-TCP'!D3</f>
        <v>Incremento</v>
      </c>
      <c r="AF2" s="76">
        <f>'ÁREA-TCP'!E3</f>
        <v>0</v>
      </c>
      <c r="AG2" s="76">
        <f>'ÁREA-TCP'!F3</f>
        <v>0</v>
      </c>
      <c r="AH2" s="75" t="str">
        <f>'ÁREA-TCP'!G3</f>
        <v>0 – 12%</v>
      </c>
      <c r="AI2" s="75" t="str">
        <f>'ÁREA-TCP'!H3</f>
        <v>mejor estimación</v>
      </c>
      <c r="AJ2" s="76" t="str">
        <f>'ÁREA-TCP'!I3</f>
        <v>Extrapolación</v>
      </c>
      <c r="AK2" s="76">
        <f>'ÁREA-TLP'!D3</f>
        <v>0</v>
      </c>
      <c r="AL2" s="76">
        <f>'ÁREA-TLP'!E3</f>
        <v>0</v>
      </c>
      <c r="AM2" s="76">
        <f>'ÁREA-TLP'!F3</f>
        <v>0</v>
      </c>
      <c r="AO2" s="76">
        <f>'ÁREA-TLP'!G3</f>
        <v>0</v>
      </c>
      <c r="AP2" s="76">
        <f>'ÁREA-TLP'!H3</f>
        <v>0</v>
      </c>
      <c r="AQ2" s="76">
        <f>'ÁREA-VFR'!D3</f>
        <v>200</v>
      </c>
      <c r="AR2" s="73" t="s">
        <v>766</v>
      </c>
      <c r="AS2" s="76">
        <f>'ÁREA-VFR'!E3</f>
        <v>0</v>
      </c>
      <c r="AT2" s="76" t="str">
        <f>'ÁREA-VFR'!F3</f>
        <v>Enfoque basado en modelos</v>
      </c>
      <c r="AU2" s="76" t="str">
        <f>ÁREA!I3</f>
        <v>Sí</v>
      </c>
      <c r="AV2" s="76" t="str">
        <f>ÁREA!J3</f>
        <v>Cambio genuino</v>
      </c>
      <c r="AW2" s="76">
        <f>ÁREA!L3</f>
        <v>0</v>
      </c>
      <c r="AX2" s="76">
        <f>'ESTRUCTURA Y FUNCIONES'!D3</f>
        <v>50</v>
      </c>
      <c r="AY2" s="76">
        <f>'ESTRUCTURA Y FUNCIONES'!E3</f>
        <v>50</v>
      </c>
      <c r="AZ2" s="76">
        <f>'ESTRUCTURA Y FUNCIONES'!F3</f>
        <v>60</v>
      </c>
      <c r="BA2" s="76">
        <f>'ESTRUCTURA Y FUNCIONES'!G3</f>
        <v>70</v>
      </c>
      <c r="BB2" s="76">
        <f>'ESTRUCTURA Y FUNCIONES'!H3</f>
        <v>80</v>
      </c>
      <c r="BC2" s="76">
        <f>'ESTRUCTURA Y FUNCIONES'!I3</f>
        <v>80</v>
      </c>
      <c r="BD2" s="76" t="str">
        <f>'ESTRUCTURA Y FUNCIONES'!J3</f>
        <v>Prospección completa</v>
      </c>
      <c r="BE2" s="76" t="str">
        <f>'ESTRUCTURA Y FUNCIONES-TCP'!D3</f>
        <v>Estable</v>
      </c>
      <c r="BJ2" s="76" t="str">
        <f>'ESTRUCTURA Y FUNCIONES-TCP'!E3</f>
        <v>Extrapolación</v>
      </c>
      <c r="BU2" s="76">
        <f>'ESTRUCTURA Y FUNCIONES'!K3</f>
        <v>0</v>
      </c>
      <c r="BV2" s="76">
        <f>'ESTRUCTURA Y FUNCIONES'!L3</f>
        <v>0</v>
      </c>
      <c r="BW2" s="76">
        <f>'ESTRUCTURA Y FUNCIONES'!M3</f>
        <v>0</v>
      </c>
      <c r="BX2" s="76" t="str">
        <f>'RANGO-Resumen'!D3</f>
        <v>FV</v>
      </c>
      <c r="CA2" s="76" t="str">
        <f>'ÁREA-Resumen'!D3</f>
        <v>FV</v>
      </c>
      <c r="CD2" s="76" t="str">
        <f>'ESTRUCTURA Y FUNCIONES-Resumen'!D3</f>
        <v>FV</v>
      </c>
      <c r="CJ2" s="76" t="str">
        <f>'EVALUACIÓN GLOBAL'!D3</f>
        <v>FV</v>
      </c>
      <c r="CK2" s="48" t="str">
        <f>'EVALUACIÓN GLOBAL'!E3</f>
        <v>Estable</v>
      </c>
      <c r="CM2" s="78">
        <f>'RANGO GEOGRÁFICO'!H3</f>
        <v>0</v>
      </c>
      <c r="CN2" s="78" t="str">
        <f>'RANGO-VFR'!G3</f>
        <v>Moderada</v>
      </c>
      <c r="CO2" s="78" t="str">
        <f>'ÁREA-VFR'!G3</f>
        <v>Moderada</v>
      </c>
      <c r="CP2" s="78">
        <f>ÁREA!K3</f>
        <v>0</v>
      </c>
      <c r="CQ2" s="78" t="str">
        <f>'ESTRUCTURA Y FUNCIONES-TCP'!F3</f>
        <v>No</v>
      </c>
      <c r="CR2" s="78" t="str">
        <f>'EVALUACIÓN GLOBAL'!F3</f>
        <v>No</v>
      </c>
      <c r="CS2" s="78">
        <f>'EVALUACIÓN GLOBAL'!G3</f>
        <v>0</v>
      </c>
      <c r="CT2" s="78">
        <f>'EVALUACIÓN GLOBAL'!H3</f>
        <v>0</v>
      </c>
      <c r="CU2" s="78">
        <f>'ÁREA-Natura2000'!D3</f>
        <v>0</v>
      </c>
      <c r="CV2" s="78">
        <f>'ÁREA-Natura2000'!E3</f>
        <v>0</v>
      </c>
      <c r="CW2" s="78">
        <f>'ÁREA-Natura2000'!F3</f>
        <v>100</v>
      </c>
      <c r="CX2" s="78" t="str">
        <f>'ÁREA-Natura2000'!G3</f>
        <v>mejor estimación</v>
      </c>
      <c r="CY2" s="78" t="str">
        <f>'ÁREA-Natura2000'!H3</f>
        <v>Criterio experto</v>
      </c>
      <c r="CZ2" s="78" t="str">
        <f>'PERSPECTIVAS FUTURAS'!D3</f>
        <v>Pobre</v>
      </c>
      <c r="DA2" s="78" t="str">
        <f>'PERSPECTIVAS FUTURAS'!E3</f>
        <v>Buena</v>
      </c>
      <c r="DB2" s="78" t="str">
        <f>'PERSPECTIVAS FUTURAS'!F3</f>
        <v>Desconocida</v>
      </c>
      <c r="DC2" s="78">
        <f>'PERSPECTIVAS FUTURAS'!G3</f>
        <v>0</v>
      </c>
      <c r="DD2" s="78" t="str">
        <f>'PERSPECTIVAS FUTURAS-Resumen'!D3</f>
        <v>FV</v>
      </c>
    </row>
    <row r="3" spans="1:1024" x14ac:dyDescent="0.25">
      <c r="A3" s="73" t="str">
        <f>IFERROR(VLOOKUP(HÁBITATS!A4,HIC,2,FALSE),"-")</f>
        <v>91E0</v>
      </c>
      <c r="C3" s="73" t="s">
        <v>764</v>
      </c>
      <c r="D3" s="73" t="str">
        <f>HÁBITATS!C4</f>
        <v>MED</v>
      </c>
      <c r="E3" s="73">
        <f>'RANGO GEOGRÁFICO'!D4</f>
        <v>300</v>
      </c>
      <c r="F3" s="74">
        <f>'RANGO GEOGRÁFICO'!E4</f>
        <v>0</v>
      </c>
      <c r="G3" s="73" t="str">
        <f>'RANGO-TCP'!D4</f>
        <v>Estable</v>
      </c>
      <c r="H3" s="73">
        <f>'RANGO-TCP'!E4</f>
        <v>0</v>
      </c>
      <c r="I3" s="73">
        <f>'RANGO-TCP'!F4</f>
        <v>0</v>
      </c>
      <c r="J3" s="75">
        <f>'RANGO-TCP'!G4</f>
        <v>0</v>
      </c>
      <c r="K3" s="75">
        <f>'RANGO-TCP'!H4</f>
        <v>0</v>
      </c>
      <c r="L3" s="76" t="str">
        <f>'RANGO-TCP'!I4</f>
        <v>Extrapolación</v>
      </c>
      <c r="M3" s="74">
        <f>'RANGO-TLP'!D4</f>
        <v>0</v>
      </c>
      <c r="N3" s="74">
        <f>'RANGO-TLP'!E4</f>
        <v>0</v>
      </c>
      <c r="O3" s="74">
        <f>'RANGO-TLP'!F4</f>
        <v>0</v>
      </c>
      <c r="R3" s="76">
        <f>'RANGO-TLP'!G4</f>
        <v>0</v>
      </c>
      <c r="S3" s="76">
        <f>'RANGO-VFR'!D4</f>
        <v>0</v>
      </c>
      <c r="T3" s="73" t="s">
        <v>766</v>
      </c>
      <c r="U3" s="75" t="str">
        <f>'RANGO-VFR'!E4</f>
        <v>entre 2-10% menor que el VFR</v>
      </c>
      <c r="V3" s="76" t="str">
        <f>'RANGO-VFR'!F4</f>
        <v>Enfoque basado en referencias documentales</v>
      </c>
      <c r="W3" s="76" t="str">
        <f>'RANGO GEOGRÁFICO'!F4</f>
        <v>Sí</v>
      </c>
      <c r="X3" s="76" t="str">
        <f>'RANGO GEOGRÁFICO'!G4</f>
        <v>Cambio genuino</v>
      </c>
      <c r="Y3" s="76">
        <f>'RANGO GEOGRÁFICO'!I4</f>
        <v>0</v>
      </c>
      <c r="Z3" s="76">
        <f>ÁREA!D4</f>
        <v>0</v>
      </c>
      <c r="AA3" s="76">
        <f>ÁREA!E4</f>
        <v>0</v>
      </c>
      <c r="AB3" s="76">
        <f>ÁREA!F4</f>
        <v>400</v>
      </c>
      <c r="AC3" s="76" t="str">
        <f>ÁREA!G4</f>
        <v>media plurianual</v>
      </c>
      <c r="AD3" s="76" t="str">
        <f>ÁREA!H4</f>
        <v>Extrapolación</v>
      </c>
      <c r="AE3" s="76" t="str">
        <f>'ÁREA-TCP'!D4</f>
        <v>Incremento</v>
      </c>
      <c r="AF3" s="76">
        <f>'ÁREA-TCP'!E4</f>
        <v>0</v>
      </c>
      <c r="AG3" s="76">
        <f>'ÁREA-TCP'!F4</f>
        <v>0</v>
      </c>
      <c r="AH3" s="75" t="str">
        <f>'ÁREA-TCP'!G4</f>
        <v>0 – 12%</v>
      </c>
      <c r="AI3" s="75" t="str">
        <f>'ÁREA-TCP'!H4</f>
        <v>Intervalo de confianza del 95%</v>
      </c>
      <c r="AJ3" s="76" t="str">
        <f>'ÁREA-TCP'!I4</f>
        <v>Criterio experto</v>
      </c>
      <c r="AK3" s="76">
        <f>'ÁREA-TLP'!D4</f>
        <v>0</v>
      </c>
      <c r="AL3" s="76">
        <f>'ÁREA-TLP'!E4</f>
        <v>0</v>
      </c>
      <c r="AM3" s="76">
        <f>'ÁREA-TLP'!F4</f>
        <v>0</v>
      </c>
      <c r="AO3" s="76">
        <f>'ÁREA-TLP'!G4</f>
        <v>0</v>
      </c>
      <c r="AP3" s="76">
        <f>'ÁREA-TLP'!H4</f>
        <v>0</v>
      </c>
      <c r="AQ3" s="76">
        <f>'ÁREA-VFR'!D4</f>
        <v>500</v>
      </c>
      <c r="AR3" s="73" t="s">
        <v>766</v>
      </c>
      <c r="AS3" s="76">
        <f>'ÁREA-VFR'!E4</f>
        <v>0</v>
      </c>
      <c r="AT3" s="76" t="str">
        <f>'ÁREA-VFR'!F4</f>
        <v>Enfoque basado en modelos</v>
      </c>
      <c r="AU3" s="76" t="str">
        <f>ÁREA!I4</f>
        <v>No</v>
      </c>
      <c r="AV3" s="76">
        <f>ÁREA!J4</f>
        <v>0</v>
      </c>
      <c r="AW3" s="76">
        <f>ÁREA!L4</f>
        <v>0</v>
      </c>
      <c r="AX3" s="76">
        <f>'ESTRUCTURA Y FUNCIONES'!D4</f>
        <v>60</v>
      </c>
      <c r="AY3" s="76">
        <f>'ESTRUCTURA Y FUNCIONES'!E4</f>
        <v>60</v>
      </c>
      <c r="AZ3" s="76">
        <f>'ESTRUCTURA Y FUNCIONES'!F4</f>
        <v>80</v>
      </c>
      <c r="BA3" s="76">
        <f>'ESTRUCTURA Y FUNCIONES'!G4</f>
        <v>80</v>
      </c>
      <c r="BB3" s="76">
        <f>'ESTRUCTURA Y FUNCIONES'!H4</f>
        <v>120</v>
      </c>
      <c r="BC3" s="76">
        <f>'ESTRUCTURA Y FUNCIONES'!I4</f>
        <v>130</v>
      </c>
      <c r="BD3" s="76" t="str">
        <f>'ESTRUCTURA Y FUNCIONES'!J4</f>
        <v>Prospección completa</v>
      </c>
      <c r="BE3" s="76" t="str">
        <f>'ESTRUCTURA Y FUNCIONES-TCP'!D4</f>
        <v>Estable</v>
      </c>
      <c r="BJ3" s="76" t="str">
        <f>'ESTRUCTURA Y FUNCIONES-TCP'!E4</f>
        <v>Extrapolación</v>
      </c>
      <c r="BU3" s="76">
        <f>'ESTRUCTURA Y FUNCIONES'!K4</f>
        <v>0</v>
      </c>
      <c r="BV3" s="76">
        <f>'ESTRUCTURA Y FUNCIONES'!L4</f>
        <v>0</v>
      </c>
      <c r="BW3" s="76">
        <f>'ESTRUCTURA Y FUNCIONES'!M4</f>
        <v>0</v>
      </c>
      <c r="BX3" s="76" t="str">
        <f>'RANGO-Resumen'!D4</f>
        <v>FV</v>
      </c>
      <c r="CA3" s="76" t="str">
        <f>'ÁREA-Resumen'!D4</f>
        <v>FV</v>
      </c>
      <c r="CD3" s="76" t="str">
        <f>'ESTRUCTURA Y FUNCIONES-Resumen'!D4</f>
        <v>FV</v>
      </c>
      <c r="CJ3" s="76" t="str">
        <f>'EVALUACIÓN GLOBAL'!D4</f>
        <v>FV</v>
      </c>
      <c r="CK3" s="48" t="str">
        <f>'EVALUACIÓN GLOBAL'!E4</f>
        <v>Incremento</v>
      </c>
      <c r="CM3" s="78">
        <f>'RANGO GEOGRÁFICO'!H4</f>
        <v>0</v>
      </c>
      <c r="CN3" s="78" t="str">
        <f>'RANGO-VFR'!G4</f>
        <v>Moderada</v>
      </c>
      <c r="CO3" s="78" t="str">
        <f>'ÁREA-VFR'!G4</f>
        <v>Moderada</v>
      </c>
      <c r="CP3" s="78">
        <f>ÁREA!K4</f>
        <v>0</v>
      </c>
      <c r="CQ3" s="78" t="str">
        <f>'ESTRUCTURA Y FUNCIONES-TCP'!F4</f>
        <v>No</v>
      </c>
      <c r="CR3" s="78" t="str">
        <f>'EVALUACIÓN GLOBAL'!F4</f>
        <v>Sí</v>
      </c>
      <c r="CS3" s="78" t="str">
        <f>'EVALUACIÓN GLOBAL'!G4</f>
        <v>Cambio genuino</v>
      </c>
      <c r="CT3" s="78">
        <f>'EVALUACIÓN GLOBAL'!H4</f>
        <v>0</v>
      </c>
      <c r="CU3" s="78">
        <f>'ÁREA-Natura2000'!D4</f>
        <v>0</v>
      </c>
      <c r="CV3" s="78">
        <f>'ÁREA-Natura2000'!E4</f>
        <v>0</v>
      </c>
      <c r="CW3" s="78">
        <f>'ÁREA-Natura2000'!F4</f>
        <v>200</v>
      </c>
      <c r="CX3" s="78" t="str">
        <f>'ÁREA-Natura2000'!G4</f>
        <v>mejor estimación</v>
      </c>
      <c r="CY3" s="78" t="str">
        <f>'ÁREA-Natura2000'!H4</f>
        <v>Extrapolación</v>
      </c>
      <c r="CZ3" s="78" t="str">
        <f>'PERSPECTIVAS FUTURAS'!D4</f>
        <v>Pobre</v>
      </c>
      <c r="DA3" s="78" t="str">
        <f>'PERSPECTIVAS FUTURAS'!E4</f>
        <v>Pobre</v>
      </c>
      <c r="DB3" s="78" t="str">
        <f>'PERSPECTIVAS FUTURAS'!F4</f>
        <v>Pobre</v>
      </c>
      <c r="DC3" s="78">
        <f>'PERSPECTIVAS FUTURAS'!G4</f>
        <v>0</v>
      </c>
      <c r="DD3" s="78" t="str">
        <f>'PERSPECTIVAS FUTURAS-Resumen'!D4</f>
        <v>FV</v>
      </c>
    </row>
    <row r="4" spans="1:1024" x14ac:dyDescent="0.25">
      <c r="A4" s="73" t="str">
        <f>IFERROR(VLOOKUP(HÁBITATS!A5,HIC,2,FALSE),"-")</f>
        <v>4030</v>
      </c>
      <c r="C4" s="73" t="s">
        <v>764</v>
      </c>
      <c r="D4" s="73" t="str">
        <f>HÁBITATS!C5</f>
        <v>ATL</v>
      </c>
      <c r="E4" s="73">
        <f>'RANGO GEOGRÁFICO'!D5</f>
        <v>100</v>
      </c>
      <c r="F4" s="74">
        <f>'RANGO GEOGRÁFICO'!E5</f>
        <v>0</v>
      </c>
      <c r="G4" s="73" t="str">
        <f>'RANGO-TCP'!D5</f>
        <v>Incremento</v>
      </c>
      <c r="H4" s="73">
        <f>'RANGO-TCP'!E5</f>
        <v>0</v>
      </c>
      <c r="I4" s="73">
        <f>'RANGO-TCP'!F5</f>
        <v>0</v>
      </c>
      <c r="J4" s="75">
        <f>'RANGO-TCP'!G5</f>
        <v>0</v>
      </c>
      <c r="K4" s="75">
        <f>'RANGO-TCP'!H5</f>
        <v>0</v>
      </c>
      <c r="L4" s="76" t="str">
        <f>'RANGO-TCP'!I5</f>
        <v>Criterio experto</v>
      </c>
      <c r="M4" s="74">
        <f>'RANGO-TLP'!D5</f>
        <v>0</v>
      </c>
      <c r="N4" s="74">
        <f>'RANGO-TLP'!E5</f>
        <v>0</v>
      </c>
      <c r="O4" s="74">
        <f>'RANGO-TLP'!F5</f>
        <v>0</v>
      </c>
      <c r="R4" s="76">
        <f>'RANGO-TLP'!G5</f>
        <v>0</v>
      </c>
      <c r="S4" s="76">
        <f>'RANGO-VFR'!D5</f>
        <v>0</v>
      </c>
      <c r="T4" s="73" t="s">
        <v>766</v>
      </c>
      <c r="U4" s="75" t="str">
        <f>'RANGO-VFR'!E5</f>
        <v>aproximadamente igual al VFR (&lt;2%)</v>
      </c>
      <c r="V4" s="76" t="str">
        <f>'RANGO-VFR'!F5</f>
        <v>Enfoque basado en modelos</v>
      </c>
      <c r="W4" s="76" t="str">
        <f>'RANGO GEOGRÁFICO'!F5</f>
        <v>No</v>
      </c>
      <c r="X4" s="76">
        <f>'RANGO GEOGRÁFICO'!G5</f>
        <v>0</v>
      </c>
      <c r="Y4" s="76">
        <f>'RANGO GEOGRÁFICO'!I5</f>
        <v>0</v>
      </c>
      <c r="Z4" s="76">
        <f>ÁREA!D5</f>
        <v>0</v>
      </c>
      <c r="AA4" s="76">
        <f>ÁREA!E5</f>
        <v>0</v>
      </c>
      <c r="AB4" s="76">
        <f>ÁREA!F5</f>
        <v>100</v>
      </c>
      <c r="AC4" s="76" t="str">
        <f>ÁREA!G5</f>
        <v>mejor estimación</v>
      </c>
      <c r="AD4" s="76" t="str">
        <f>ÁREA!H5</f>
        <v>Criterio experto</v>
      </c>
      <c r="AE4" s="76" t="str">
        <f>'ÁREA-TCP'!D5</f>
        <v>Estable</v>
      </c>
      <c r="AF4" s="76">
        <f>'ÁREA-TCP'!E5</f>
        <v>0</v>
      </c>
      <c r="AG4" s="76">
        <f>'ÁREA-TCP'!F5</f>
        <v>0</v>
      </c>
      <c r="AH4" s="75" t="str">
        <f>'ÁREA-TCP'!G5</f>
        <v>13-25%</v>
      </c>
      <c r="AI4" s="75" t="str">
        <f>'ÁREA-TCP'!H5</f>
        <v>valor mínimo</v>
      </c>
      <c r="AJ4" s="76" t="str">
        <f>'ÁREA-TCP'!I5</f>
        <v>Criterio experto</v>
      </c>
      <c r="AK4" s="76">
        <f>'ÁREA-TLP'!D5</f>
        <v>0</v>
      </c>
      <c r="AL4" s="76">
        <f>'ÁREA-TLP'!E5</f>
        <v>0</v>
      </c>
      <c r="AM4" s="76">
        <f>'ÁREA-TLP'!F5</f>
        <v>0</v>
      </c>
      <c r="AO4" s="76">
        <f>'ÁREA-TLP'!G5</f>
        <v>0</v>
      </c>
      <c r="AP4" s="76">
        <f>'ÁREA-TLP'!H5</f>
        <v>0</v>
      </c>
      <c r="AQ4" s="76">
        <f>'ÁREA-VFR'!D5</f>
        <v>0</v>
      </c>
      <c r="AR4" s="73" t="s">
        <v>766</v>
      </c>
      <c r="AS4" s="76" t="str">
        <f>'ÁREA-VFR'!E5</f>
        <v>aproximadamente igual al VFR (&lt;2%)</v>
      </c>
      <c r="AT4" s="76" t="str">
        <f>'ÁREA-VFR'!F5</f>
        <v>Enfoque basado en referencias documentales</v>
      </c>
      <c r="AU4" s="76" t="str">
        <f>ÁREA!I5</f>
        <v>Sí</v>
      </c>
      <c r="AV4" s="76" t="str">
        <f>ÁREA!J5</f>
        <v>Mejor conocimiento/datos más precisos</v>
      </c>
      <c r="AW4" s="76">
        <f>ÁREA!L5</f>
        <v>0</v>
      </c>
      <c r="AX4" s="76">
        <f>'ESTRUCTURA Y FUNCIONES'!D5</f>
        <v>30</v>
      </c>
      <c r="AY4" s="76">
        <f>'ESTRUCTURA Y FUNCIONES'!E5</f>
        <v>35</v>
      </c>
      <c r="AZ4" s="76">
        <f>'ESTRUCTURA Y FUNCIONES'!F5</f>
        <v>45</v>
      </c>
      <c r="BA4" s="76">
        <f>'ESTRUCTURA Y FUNCIONES'!G5</f>
        <v>45</v>
      </c>
      <c r="BB4" s="76">
        <f>'ESTRUCTURA Y FUNCIONES'!H5</f>
        <v>70</v>
      </c>
      <c r="BC4" s="76">
        <f>'ESTRUCTURA Y FUNCIONES'!I5</f>
        <v>80</v>
      </c>
      <c r="BD4" s="76" t="str">
        <f>'ESTRUCTURA Y FUNCIONES'!J5</f>
        <v>Extrapolación</v>
      </c>
      <c r="BE4" s="76" t="str">
        <f>'ESTRUCTURA Y FUNCIONES-TCP'!D5</f>
        <v>Incremento</v>
      </c>
      <c r="BJ4" s="76" t="str">
        <f>'ESTRUCTURA Y FUNCIONES-TCP'!E5</f>
        <v>Prospección completa</v>
      </c>
      <c r="BU4" s="76">
        <f>'ESTRUCTURA Y FUNCIONES'!K5</f>
        <v>0</v>
      </c>
      <c r="BV4" s="76">
        <f>'ESTRUCTURA Y FUNCIONES'!L5</f>
        <v>0</v>
      </c>
      <c r="BW4" s="76">
        <f>'ESTRUCTURA Y FUNCIONES'!M5</f>
        <v>0</v>
      </c>
      <c r="BX4" s="76" t="str">
        <f>'RANGO-Resumen'!D5</f>
        <v>U1</v>
      </c>
      <c r="CA4" s="76" t="str">
        <f>'ÁREA-Resumen'!D5</f>
        <v>U1</v>
      </c>
      <c r="CD4" s="76" t="str">
        <f>'ESTRUCTURA Y FUNCIONES-Resumen'!D5</f>
        <v>U1</v>
      </c>
      <c r="CJ4" s="76" t="str">
        <f>'EVALUACIÓN GLOBAL'!D5</f>
        <v>U1</v>
      </c>
      <c r="CK4" s="48" t="str">
        <f>'EVALUACIÓN GLOBAL'!E5</f>
        <v>Estable</v>
      </c>
      <c r="CM4" s="78">
        <f>'RANGO GEOGRÁFICO'!H5</f>
        <v>0</v>
      </c>
      <c r="CN4" s="78" t="str">
        <f>'RANGO-VFR'!G5</f>
        <v>Alta</v>
      </c>
      <c r="CO4" s="78" t="str">
        <f>'ÁREA-VFR'!G5</f>
        <v>Baja</v>
      </c>
      <c r="CP4" s="78">
        <f>ÁREA!K5</f>
        <v>0</v>
      </c>
      <c r="CQ4" s="78" t="str">
        <f>'ESTRUCTURA Y FUNCIONES-TCP'!F5</f>
        <v>Sí</v>
      </c>
      <c r="CR4" s="78" t="str">
        <f>'EVALUACIÓN GLOBAL'!F5</f>
        <v>Sí</v>
      </c>
      <c r="CS4" s="78" t="str">
        <f>'EVALUACIÓN GLOBAL'!G5</f>
        <v>Mejor conocimiento/datos más precisos</v>
      </c>
      <c r="CT4" s="78">
        <f>'EVALUACIÓN GLOBAL'!H5</f>
        <v>0</v>
      </c>
      <c r="CU4" s="78">
        <f>'ÁREA-Natura2000'!D5</f>
        <v>40</v>
      </c>
      <c r="CV4" s="78">
        <f>'ÁREA-Natura2000'!E5</f>
        <v>50</v>
      </c>
      <c r="CW4" s="78">
        <f>'ÁREA-Natura2000'!F5</f>
        <v>0</v>
      </c>
      <c r="CX4" s="78" t="str">
        <f>'ÁREA-Natura2000'!G5</f>
        <v>media plurianual</v>
      </c>
      <c r="CY4" s="78" t="str">
        <f>'ÁREA-Natura2000'!H5</f>
        <v>Criterio experto</v>
      </c>
      <c r="CZ4" s="78" t="str">
        <f>'PERSPECTIVAS FUTURAS'!D5</f>
        <v>Buena</v>
      </c>
      <c r="DA4" s="78" t="str">
        <f>'PERSPECTIVAS FUTURAS'!E5</f>
        <v>Buena</v>
      </c>
      <c r="DB4" s="78" t="str">
        <f>'PERSPECTIVAS FUTURAS'!F5</f>
        <v>Pobre</v>
      </c>
      <c r="DC4" s="78">
        <f>'PERSPECTIVAS FUTURAS'!G5</f>
        <v>0</v>
      </c>
      <c r="DD4" s="78" t="str">
        <f>'PERSPECTIVAS FUTURAS-Resumen'!D5</f>
        <v>U1</v>
      </c>
    </row>
    <row r="5" spans="1:1024" x14ac:dyDescent="0.25">
      <c r="A5" s="73" t="str">
        <f>IFERROR(VLOOKUP(HÁBITATS!A6,HIC,2,FALSE),"-")</f>
        <v>-</v>
      </c>
      <c r="C5" s="73" t="s">
        <v>764</v>
      </c>
      <c r="D5" s="73" t="str">
        <f>HÁBITATS!C6</f>
        <v>-</v>
      </c>
      <c r="E5" s="73">
        <f>'RANGO GEOGRÁFICO'!D6</f>
        <v>0</v>
      </c>
      <c r="F5" s="74">
        <f>'RANGO GEOGRÁFICO'!E6</f>
        <v>0</v>
      </c>
      <c r="G5" s="73">
        <f>'RANGO-TCP'!D6</f>
        <v>0</v>
      </c>
      <c r="H5" s="73">
        <f>'RANGO-TCP'!E6</f>
        <v>0</v>
      </c>
      <c r="I5" s="73">
        <f>'RANGO-TCP'!F6</f>
        <v>0</v>
      </c>
      <c r="J5" s="75">
        <f>'RANGO-TCP'!G6</f>
        <v>0</v>
      </c>
      <c r="K5" s="75">
        <f>'RANGO-TCP'!H6</f>
        <v>0</v>
      </c>
      <c r="L5" s="76">
        <f>'RANGO-TCP'!I6</f>
        <v>0</v>
      </c>
      <c r="M5" s="74">
        <f>'RANGO-TLP'!D6</f>
        <v>0</v>
      </c>
      <c r="N5" s="74">
        <f>'RANGO-TLP'!E6</f>
        <v>0</v>
      </c>
      <c r="O5" s="74">
        <f>'RANGO-TLP'!F6</f>
        <v>0</v>
      </c>
      <c r="R5" s="76">
        <f>'RANGO-TLP'!G6</f>
        <v>0</v>
      </c>
      <c r="S5" s="76">
        <f>'RANGO-VFR'!D6</f>
        <v>0</v>
      </c>
      <c r="T5" s="73" t="s">
        <v>766</v>
      </c>
      <c r="U5" s="75">
        <f>'RANGO-VFR'!E6</f>
        <v>0</v>
      </c>
      <c r="V5" s="76">
        <f>'RANGO-VFR'!F6</f>
        <v>0</v>
      </c>
      <c r="W5" s="76">
        <f>'RANGO GEOGRÁFICO'!F6</f>
        <v>0</v>
      </c>
      <c r="X5" s="76">
        <f>'RANGO GEOGRÁFICO'!G6</f>
        <v>0</v>
      </c>
      <c r="Y5" s="76">
        <f>'RANGO GEOGRÁFICO'!I6</f>
        <v>0</v>
      </c>
      <c r="Z5" s="76">
        <f>ÁREA!D6</f>
        <v>0</v>
      </c>
      <c r="AA5" s="76">
        <f>ÁREA!E6</f>
        <v>0</v>
      </c>
      <c r="AB5" s="76">
        <f>ÁREA!F6</f>
        <v>0</v>
      </c>
      <c r="AC5" s="76">
        <f>ÁREA!G6</f>
        <v>0</v>
      </c>
      <c r="AD5" s="76">
        <f>ÁREA!H6</f>
        <v>0</v>
      </c>
      <c r="AE5" s="76">
        <f>'ÁREA-TCP'!D6</f>
        <v>0</v>
      </c>
      <c r="AF5" s="76">
        <f>'ÁREA-TCP'!E6</f>
        <v>0</v>
      </c>
      <c r="AG5" s="76">
        <f>'ÁREA-TCP'!F6</f>
        <v>0</v>
      </c>
      <c r="AH5" s="75">
        <f>'ÁREA-TCP'!G6</f>
        <v>0</v>
      </c>
      <c r="AI5" s="75">
        <f>'ÁREA-TCP'!H6</f>
        <v>0</v>
      </c>
      <c r="AJ5" s="76">
        <f>'ÁREA-TCP'!I6</f>
        <v>0</v>
      </c>
      <c r="AK5" s="76">
        <f>'ÁREA-TLP'!D6</f>
        <v>0</v>
      </c>
      <c r="AL5" s="76">
        <f>'ÁREA-TLP'!E6</f>
        <v>0</v>
      </c>
      <c r="AM5" s="76">
        <f>'ÁREA-TLP'!F6</f>
        <v>0</v>
      </c>
      <c r="AO5" s="76">
        <f>'ÁREA-TLP'!G6</f>
        <v>0</v>
      </c>
      <c r="AP5" s="76">
        <f>'ÁREA-TLP'!H6</f>
        <v>0</v>
      </c>
      <c r="AQ5" s="76">
        <f>'ÁREA-VFR'!D6</f>
        <v>0</v>
      </c>
      <c r="AR5" s="73" t="s">
        <v>766</v>
      </c>
      <c r="AS5" s="76">
        <f>'ÁREA-VFR'!E6</f>
        <v>0</v>
      </c>
      <c r="AT5" s="76">
        <f>'ÁREA-VFR'!F6</f>
        <v>0</v>
      </c>
      <c r="AU5" s="76">
        <f>ÁREA!I6</f>
        <v>0</v>
      </c>
      <c r="AV5" s="76">
        <f>ÁREA!J6</f>
        <v>0</v>
      </c>
      <c r="AW5" s="76">
        <f>ÁREA!L6</f>
        <v>0</v>
      </c>
      <c r="AX5" s="76">
        <f>'ESTRUCTURA Y FUNCIONES'!D6</f>
        <v>0</v>
      </c>
      <c r="AY5" s="76">
        <f>'ESTRUCTURA Y FUNCIONES'!E6</f>
        <v>0</v>
      </c>
      <c r="AZ5" s="76">
        <f>'ESTRUCTURA Y FUNCIONES'!F6</f>
        <v>0</v>
      </c>
      <c r="BA5" s="76">
        <f>'ESTRUCTURA Y FUNCIONES'!G6</f>
        <v>0</v>
      </c>
      <c r="BB5" s="76">
        <f>'ESTRUCTURA Y FUNCIONES'!H6</f>
        <v>0</v>
      </c>
      <c r="BC5" s="76">
        <f>'ESTRUCTURA Y FUNCIONES'!I6</f>
        <v>0</v>
      </c>
      <c r="BD5" s="76">
        <f>'ESTRUCTURA Y FUNCIONES'!J6</f>
        <v>0</v>
      </c>
      <c r="BE5" s="76">
        <f>'ESTRUCTURA Y FUNCIONES-TCP'!D6</f>
        <v>0</v>
      </c>
      <c r="BJ5" s="76">
        <f>'ESTRUCTURA Y FUNCIONES-TCP'!E6</f>
        <v>0</v>
      </c>
      <c r="BU5" s="76">
        <f>'ESTRUCTURA Y FUNCIONES'!K6</f>
        <v>0</v>
      </c>
      <c r="BV5" s="76">
        <f>'ESTRUCTURA Y FUNCIONES'!L6</f>
        <v>0</v>
      </c>
      <c r="BW5" s="76">
        <f>'ESTRUCTURA Y FUNCIONES'!M6</f>
        <v>0</v>
      </c>
      <c r="BX5" s="76">
        <f>'RANGO-Resumen'!D6</f>
        <v>0</v>
      </c>
      <c r="CA5" s="76">
        <f>'ÁREA-Resumen'!D6</f>
        <v>0</v>
      </c>
      <c r="CD5" s="76">
        <f>'ESTRUCTURA Y FUNCIONES-Resumen'!D6</f>
        <v>0</v>
      </c>
      <c r="CJ5" s="76">
        <f>'EVALUACIÓN GLOBAL'!D6</f>
        <v>0</v>
      </c>
      <c r="CK5" s="48">
        <f>'EVALUACIÓN GLOBAL'!E6</f>
        <v>0</v>
      </c>
      <c r="CM5" s="78">
        <f>'RANGO GEOGRÁFICO'!H6</f>
        <v>0</v>
      </c>
      <c r="CN5" s="78">
        <f>'RANGO-VFR'!G6</f>
        <v>0</v>
      </c>
      <c r="CO5" s="78">
        <f>'ÁREA-VFR'!G6</f>
        <v>0</v>
      </c>
      <c r="CP5" s="78">
        <f>ÁREA!K6</f>
        <v>0</v>
      </c>
      <c r="CQ5" s="78">
        <f>'ESTRUCTURA Y FUNCIONES-TCP'!F6</f>
        <v>0</v>
      </c>
      <c r="CR5" s="78">
        <f>'EVALUACIÓN GLOBAL'!F6</f>
        <v>0</v>
      </c>
      <c r="CS5" s="78">
        <f>'EVALUACIÓN GLOBAL'!G6</f>
        <v>0</v>
      </c>
      <c r="CT5" s="78">
        <f>'EVALUACIÓN GLOBAL'!H6</f>
        <v>0</v>
      </c>
      <c r="CU5" s="78">
        <f>'ÁREA-Natura2000'!D6</f>
        <v>0</v>
      </c>
      <c r="CV5" s="78">
        <f>'ÁREA-Natura2000'!E6</f>
        <v>0</v>
      </c>
      <c r="CW5" s="78">
        <f>'ÁREA-Natura2000'!F6</f>
        <v>0</v>
      </c>
      <c r="CX5" s="78">
        <f>'ÁREA-Natura2000'!G6</f>
        <v>0</v>
      </c>
      <c r="CY5" s="78">
        <f>'ÁREA-Natura2000'!H6</f>
        <v>0</v>
      </c>
      <c r="CZ5" s="78">
        <f>'PERSPECTIVAS FUTURAS'!D6</f>
        <v>0</v>
      </c>
      <c r="DA5" s="78">
        <f>'PERSPECTIVAS FUTURAS'!E6</f>
        <v>0</v>
      </c>
      <c r="DB5" s="78">
        <f>'PERSPECTIVAS FUTURAS'!F6</f>
        <v>0</v>
      </c>
      <c r="DC5" s="78">
        <f>'PERSPECTIVAS FUTURAS'!G6</f>
        <v>0</v>
      </c>
      <c r="DD5" s="78">
        <f>'PERSPECTIVAS FUTURAS-Resumen'!D6</f>
        <v>0</v>
      </c>
    </row>
    <row r="6" spans="1:1024" x14ac:dyDescent="0.25">
      <c r="A6" s="73" t="str">
        <f>IFERROR(VLOOKUP(HÁBITATS!A7,HIC,2,FALSE),"-")</f>
        <v>-</v>
      </c>
      <c r="C6" s="73" t="s">
        <v>764</v>
      </c>
      <c r="D6" s="73" t="str">
        <f>HÁBITATS!C7</f>
        <v>-</v>
      </c>
      <c r="E6" s="73">
        <f>'RANGO GEOGRÁFICO'!D7</f>
        <v>0</v>
      </c>
      <c r="F6" s="74">
        <f>'RANGO GEOGRÁFICO'!E7</f>
        <v>0</v>
      </c>
      <c r="G6" s="73">
        <f>'RANGO-TCP'!D7</f>
        <v>0</v>
      </c>
      <c r="H6" s="73">
        <f>'RANGO-TCP'!E7</f>
        <v>0</v>
      </c>
      <c r="I6" s="73">
        <f>'RANGO-TCP'!F7</f>
        <v>0</v>
      </c>
      <c r="J6" s="75">
        <f>'RANGO-TCP'!G7</f>
        <v>0</v>
      </c>
      <c r="K6" s="75">
        <f>'RANGO-TCP'!H7</f>
        <v>0</v>
      </c>
      <c r="L6" s="76">
        <f>'RANGO-TCP'!I7</f>
        <v>0</v>
      </c>
      <c r="M6" s="74">
        <f>'RANGO-TLP'!D7</f>
        <v>0</v>
      </c>
      <c r="N6" s="74">
        <f>'RANGO-TLP'!E7</f>
        <v>0</v>
      </c>
      <c r="O6" s="74">
        <f>'RANGO-TLP'!F7</f>
        <v>0</v>
      </c>
      <c r="R6" s="76">
        <f>'RANGO-TLP'!G7</f>
        <v>0</v>
      </c>
      <c r="S6" s="76">
        <f>'RANGO-VFR'!D7</f>
        <v>0</v>
      </c>
      <c r="T6" s="73" t="s">
        <v>766</v>
      </c>
      <c r="U6" s="75">
        <f>'RANGO-VFR'!E7</f>
        <v>0</v>
      </c>
      <c r="V6" s="76">
        <f>'RANGO-VFR'!F7</f>
        <v>0</v>
      </c>
      <c r="W6" s="76">
        <f>'RANGO GEOGRÁFICO'!F7</f>
        <v>0</v>
      </c>
      <c r="X6" s="76">
        <f>'RANGO GEOGRÁFICO'!G7</f>
        <v>0</v>
      </c>
      <c r="Y6" s="76">
        <f>'RANGO GEOGRÁFICO'!I7</f>
        <v>0</v>
      </c>
      <c r="Z6" s="76">
        <f>ÁREA!D7</f>
        <v>0</v>
      </c>
      <c r="AA6" s="76">
        <f>ÁREA!E7</f>
        <v>0</v>
      </c>
      <c r="AB6" s="76">
        <f>ÁREA!F7</f>
        <v>0</v>
      </c>
      <c r="AC6" s="76">
        <f>ÁREA!G7</f>
        <v>0</v>
      </c>
      <c r="AD6" s="76">
        <f>ÁREA!H7</f>
        <v>0</v>
      </c>
      <c r="AE6" s="76">
        <f>'ÁREA-TCP'!D7</f>
        <v>0</v>
      </c>
      <c r="AF6" s="76">
        <f>'ÁREA-TCP'!E7</f>
        <v>0</v>
      </c>
      <c r="AG6" s="76">
        <f>'ÁREA-TCP'!F7</f>
        <v>0</v>
      </c>
      <c r="AH6" s="75">
        <f>'ÁREA-TCP'!G7</f>
        <v>0</v>
      </c>
      <c r="AI6" s="75">
        <f>'ÁREA-TCP'!H7</f>
        <v>0</v>
      </c>
      <c r="AJ6" s="76">
        <f>'ÁREA-TCP'!I7</f>
        <v>0</v>
      </c>
      <c r="AK6" s="76">
        <f>'ÁREA-TLP'!D7</f>
        <v>0</v>
      </c>
      <c r="AL6" s="76">
        <f>'ÁREA-TLP'!E7</f>
        <v>0</v>
      </c>
      <c r="AM6" s="76">
        <f>'ÁREA-TLP'!F7</f>
        <v>0</v>
      </c>
      <c r="AO6" s="76">
        <f>'ÁREA-TLP'!G7</f>
        <v>0</v>
      </c>
      <c r="AP6" s="76">
        <f>'ÁREA-TLP'!H7</f>
        <v>0</v>
      </c>
      <c r="AQ6" s="76">
        <f>'ÁREA-VFR'!D7</f>
        <v>0</v>
      </c>
      <c r="AR6" s="73" t="s">
        <v>766</v>
      </c>
      <c r="AS6" s="76">
        <f>'ÁREA-VFR'!E7</f>
        <v>0</v>
      </c>
      <c r="AT6" s="76">
        <f>'ÁREA-VFR'!F7</f>
        <v>0</v>
      </c>
      <c r="AU6" s="76">
        <f>ÁREA!I7</f>
        <v>0</v>
      </c>
      <c r="AV6" s="76">
        <f>ÁREA!J7</f>
        <v>0</v>
      </c>
      <c r="AW6" s="76">
        <f>ÁREA!L7</f>
        <v>0</v>
      </c>
      <c r="AX6" s="76">
        <f>'ESTRUCTURA Y FUNCIONES'!D7</f>
        <v>0</v>
      </c>
      <c r="AY6" s="76">
        <f>'ESTRUCTURA Y FUNCIONES'!E7</f>
        <v>0</v>
      </c>
      <c r="AZ6" s="76">
        <f>'ESTRUCTURA Y FUNCIONES'!F7</f>
        <v>0</v>
      </c>
      <c r="BA6" s="76">
        <f>'ESTRUCTURA Y FUNCIONES'!G7</f>
        <v>0</v>
      </c>
      <c r="BB6" s="76">
        <f>'ESTRUCTURA Y FUNCIONES'!H7</f>
        <v>0</v>
      </c>
      <c r="BC6" s="76">
        <f>'ESTRUCTURA Y FUNCIONES'!I7</f>
        <v>0</v>
      </c>
      <c r="BD6" s="76">
        <f>'ESTRUCTURA Y FUNCIONES'!J7</f>
        <v>0</v>
      </c>
      <c r="BE6" s="76">
        <f>'ESTRUCTURA Y FUNCIONES-TCP'!D7</f>
        <v>0</v>
      </c>
      <c r="BJ6" s="76">
        <f>'ESTRUCTURA Y FUNCIONES-TCP'!E7</f>
        <v>0</v>
      </c>
      <c r="BU6" s="76">
        <f>'ESTRUCTURA Y FUNCIONES'!K7</f>
        <v>0</v>
      </c>
      <c r="BV6" s="76">
        <f>'ESTRUCTURA Y FUNCIONES'!L7</f>
        <v>0</v>
      </c>
      <c r="BW6" s="76">
        <f>'ESTRUCTURA Y FUNCIONES'!M7</f>
        <v>0</v>
      </c>
      <c r="BX6" s="76">
        <f>'RANGO-Resumen'!D7</f>
        <v>0</v>
      </c>
      <c r="CA6" s="76">
        <f>'ÁREA-Resumen'!D7</f>
        <v>0</v>
      </c>
      <c r="CD6" s="76">
        <f>'ESTRUCTURA Y FUNCIONES-Resumen'!D7</f>
        <v>0</v>
      </c>
      <c r="CJ6" s="76">
        <f>'EVALUACIÓN GLOBAL'!D7</f>
        <v>0</v>
      </c>
      <c r="CK6" s="48">
        <f>'EVALUACIÓN GLOBAL'!E7</f>
        <v>0</v>
      </c>
      <c r="CM6" s="78">
        <f>'RANGO GEOGRÁFICO'!H7</f>
        <v>0</v>
      </c>
      <c r="CN6" s="78">
        <f>'RANGO-VFR'!G7</f>
        <v>0</v>
      </c>
      <c r="CO6" s="78">
        <f>'ÁREA-VFR'!G7</f>
        <v>0</v>
      </c>
      <c r="CP6" s="78">
        <f>ÁREA!K7</f>
        <v>0</v>
      </c>
      <c r="CQ6" s="78">
        <f>'ESTRUCTURA Y FUNCIONES-TCP'!F7</f>
        <v>0</v>
      </c>
      <c r="CR6" s="78">
        <f>'EVALUACIÓN GLOBAL'!F7</f>
        <v>0</v>
      </c>
      <c r="CS6" s="78">
        <f>'EVALUACIÓN GLOBAL'!G7</f>
        <v>0</v>
      </c>
      <c r="CT6" s="78">
        <f>'EVALUACIÓN GLOBAL'!H7</f>
        <v>0</v>
      </c>
      <c r="CU6" s="78">
        <f>'ÁREA-Natura2000'!D7</f>
        <v>0</v>
      </c>
      <c r="CV6" s="78">
        <f>'ÁREA-Natura2000'!E7</f>
        <v>0</v>
      </c>
      <c r="CW6" s="78">
        <f>'ÁREA-Natura2000'!F7</f>
        <v>0</v>
      </c>
      <c r="CX6" s="78">
        <f>'ÁREA-Natura2000'!G7</f>
        <v>0</v>
      </c>
      <c r="CY6" s="78">
        <f>'ÁREA-Natura2000'!H7</f>
        <v>0</v>
      </c>
      <c r="CZ6" s="78">
        <f>'PERSPECTIVAS FUTURAS'!D7</f>
        <v>0</v>
      </c>
      <c r="DA6" s="78">
        <f>'PERSPECTIVAS FUTURAS'!E7</f>
        <v>0</v>
      </c>
      <c r="DB6" s="78">
        <f>'PERSPECTIVAS FUTURAS'!F7</f>
        <v>0</v>
      </c>
      <c r="DC6" s="78">
        <f>'PERSPECTIVAS FUTURAS'!G7</f>
        <v>0</v>
      </c>
      <c r="DD6" s="78">
        <f>'PERSPECTIVAS FUTURAS-Resumen'!D7</f>
        <v>0</v>
      </c>
    </row>
    <row r="7" spans="1:1024" x14ac:dyDescent="0.25">
      <c r="A7" s="73" t="str">
        <f>IFERROR(VLOOKUP(HÁBITATS!A8,HIC,2,FALSE),"-")</f>
        <v>-</v>
      </c>
      <c r="C7" s="73" t="s">
        <v>764</v>
      </c>
      <c r="D7" s="73" t="str">
        <f>HÁBITATS!C8</f>
        <v>-</v>
      </c>
      <c r="E7" s="73">
        <f>'RANGO GEOGRÁFICO'!D8</f>
        <v>0</v>
      </c>
      <c r="F7" s="74">
        <f>'RANGO GEOGRÁFICO'!E8</f>
        <v>0</v>
      </c>
      <c r="G7" s="73">
        <f>'RANGO-TCP'!D8</f>
        <v>0</v>
      </c>
      <c r="H7" s="73">
        <f>'RANGO-TCP'!E8</f>
        <v>0</v>
      </c>
      <c r="I7" s="73">
        <f>'RANGO-TCP'!F8</f>
        <v>0</v>
      </c>
      <c r="J7" s="75">
        <f>'RANGO-TCP'!G8</f>
        <v>0</v>
      </c>
      <c r="K7" s="75">
        <f>'RANGO-TCP'!H8</f>
        <v>0</v>
      </c>
      <c r="L7" s="76">
        <f>'RANGO-TCP'!I8</f>
        <v>0</v>
      </c>
      <c r="M7" s="74">
        <f>'RANGO-TLP'!D8</f>
        <v>0</v>
      </c>
      <c r="N7" s="74">
        <f>'RANGO-TLP'!E8</f>
        <v>0</v>
      </c>
      <c r="O7" s="74">
        <f>'RANGO-TLP'!F8</f>
        <v>0</v>
      </c>
      <c r="R7" s="76">
        <f>'RANGO-TLP'!G8</f>
        <v>0</v>
      </c>
      <c r="S7" s="76">
        <f>'RANGO-VFR'!D8</f>
        <v>0</v>
      </c>
      <c r="T7" s="73" t="s">
        <v>766</v>
      </c>
      <c r="U7" s="75">
        <f>'RANGO-VFR'!E8</f>
        <v>0</v>
      </c>
      <c r="V7" s="76">
        <f>'RANGO-VFR'!F8</f>
        <v>0</v>
      </c>
      <c r="W7" s="76">
        <f>'RANGO GEOGRÁFICO'!F8</f>
        <v>0</v>
      </c>
      <c r="X7" s="76">
        <f>'RANGO GEOGRÁFICO'!G8</f>
        <v>0</v>
      </c>
      <c r="Y7" s="76">
        <f>'RANGO GEOGRÁFICO'!I8</f>
        <v>0</v>
      </c>
      <c r="Z7" s="76">
        <f>ÁREA!D8</f>
        <v>0</v>
      </c>
      <c r="AA7" s="76">
        <f>ÁREA!E8</f>
        <v>0</v>
      </c>
      <c r="AB7" s="76">
        <f>ÁREA!F8</f>
        <v>0</v>
      </c>
      <c r="AC7" s="76">
        <f>ÁREA!G8</f>
        <v>0</v>
      </c>
      <c r="AD7" s="76">
        <f>ÁREA!H8</f>
        <v>0</v>
      </c>
      <c r="AE7" s="76">
        <f>'ÁREA-TCP'!D8</f>
        <v>0</v>
      </c>
      <c r="AF7" s="76">
        <f>'ÁREA-TCP'!E8</f>
        <v>0</v>
      </c>
      <c r="AG7" s="76">
        <f>'ÁREA-TCP'!F8</f>
        <v>0</v>
      </c>
      <c r="AH7" s="75">
        <f>'ÁREA-TCP'!G8</f>
        <v>0</v>
      </c>
      <c r="AI7" s="75">
        <f>'ÁREA-TCP'!H8</f>
        <v>0</v>
      </c>
      <c r="AJ7" s="76">
        <f>'ÁREA-TCP'!I8</f>
        <v>0</v>
      </c>
      <c r="AK7" s="76">
        <f>'ÁREA-TLP'!D8</f>
        <v>0</v>
      </c>
      <c r="AL7" s="76">
        <f>'ÁREA-TLP'!E8</f>
        <v>0</v>
      </c>
      <c r="AM7" s="76">
        <f>'ÁREA-TLP'!F8</f>
        <v>0</v>
      </c>
      <c r="AO7" s="76">
        <f>'ÁREA-TLP'!G8</f>
        <v>0</v>
      </c>
      <c r="AP7" s="76">
        <f>'ÁREA-TLP'!H8</f>
        <v>0</v>
      </c>
      <c r="AQ7" s="76">
        <f>'ÁREA-VFR'!D8</f>
        <v>0</v>
      </c>
      <c r="AR7" s="73" t="s">
        <v>766</v>
      </c>
      <c r="AS7" s="76">
        <f>'ÁREA-VFR'!E8</f>
        <v>0</v>
      </c>
      <c r="AT7" s="76">
        <f>'ÁREA-VFR'!F8</f>
        <v>0</v>
      </c>
      <c r="AU7" s="76">
        <f>ÁREA!I8</f>
        <v>0</v>
      </c>
      <c r="AV7" s="76">
        <f>ÁREA!J8</f>
        <v>0</v>
      </c>
      <c r="AW7" s="76">
        <f>ÁREA!L8</f>
        <v>0</v>
      </c>
      <c r="AX7" s="76">
        <f>'ESTRUCTURA Y FUNCIONES'!D8</f>
        <v>0</v>
      </c>
      <c r="AY7" s="76">
        <f>'ESTRUCTURA Y FUNCIONES'!E8</f>
        <v>0</v>
      </c>
      <c r="AZ7" s="76">
        <f>'ESTRUCTURA Y FUNCIONES'!F8</f>
        <v>0</v>
      </c>
      <c r="BA7" s="76">
        <f>'ESTRUCTURA Y FUNCIONES'!G8</f>
        <v>0</v>
      </c>
      <c r="BB7" s="76">
        <f>'ESTRUCTURA Y FUNCIONES'!H8</f>
        <v>0</v>
      </c>
      <c r="BC7" s="76">
        <f>'ESTRUCTURA Y FUNCIONES'!I8</f>
        <v>0</v>
      </c>
      <c r="BD7" s="76">
        <f>'ESTRUCTURA Y FUNCIONES'!J8</f>
        <v>0</v>
      </c>
      <c r="BE7" s="76">
        <f>'ESTRUCTURA Y FUNCIONES-TCP'!D8</f>
        <v>0</v>
      </c>
      <c r="BJ7" s="76">
        <f>'ESTRUCTURA Y FUNCIONES-TCP'!E8</f>
        <v>0</v>
      </c>
      <c r="BU7" s="76">
        <f>'ESTRUCTURA Y FUNCIONES'!K8</f>
        <v>0</v>
      </c>
      <c r="BV7" s="76">
        <f>'ESTRUCTURA Y FUNCIONES'!L8</f>
        <v>0</v>
      </c>
      <c r="BW7" s="76">
        <f>'ESTRUCTURA Y FUNCIONES'!M8</f>
        <v>0</v>
      </c>
      <c r="BX7" s="76">
        <f>'RANGO-Resumen'!D8</f>
        <v>0</v>
      </c>
      <c r="CA7" s="76">
        <f>'ÁREA-Resumen'!D8</f>
        <v>0</v>
      </c>
      <c r="CD7" s="76">
        <f>'ESTRUCTURA Y FUNCIONES-Resumen'!D8</f>
        <v>0</v>
      </c>
      <c r="CJ7" s="76">
        <f>'EVALUACIÓN GLOBAL'!D8</f>
        <v>0</v>
      </c>
      <c r="CK7" s="48">
        <f>'EVALUACIÓN GLOBAL'!E8</f>
        <v>0</v>
      </c>
      <c r="CM7" s="78">
        <f>'RANGO GEOGRÁFICO'!H8</f>
        <v>0</v>
      </c>
      <c r="CN7" s="78">
        <f>'RANGO-VFR'!G8</f>
        <v>0</v>
      </c>
      <c r="CO7" s="78">
        <f>'ÁREA-VFR'!G8</f>
        <v>0</v>
      </c>
      <c r="CP7" s="78">
        <f>ÁREA!K8</f>
        <v>0</v>
      </c>
      <c r="CQ7" s="78">
        <f>'ESTRUCTURA Y FUNCIONES-TCP'!F8</f>
        <v>0</v>
      </c>
      <c r="CR7" s="78">
        <f>'EVALUACIÓN GLOBAL'!F8</f>
        <v>0</v>
      </c>
      <c r="CS7" s="78">
        <f>'EVALUACIÓN GLOBAL'!G8</f>
        <v>0</v>
      </c>
      <c r="CT7" s="78">
        <f>'EVALUACIÓN GLOBAL'!H8</f>
        <v>0</v>
      </c>
      <c r="CU7" s="78">
        <f>'ÁREA-Natura2000'!D8</f>
        <v>0</v>
      </c>
      <c r="CV7" s="78">
        <f>'ÁREA-Natura2000'!E8</f>
        <v>0</v>
      </c>
      <c r="CW7" s="78">
        <f>'ÁREA-Natura2000'!F8</f>
        <v>0</v>
      </c>
      <c r="CX7" s="78">
        <f>'ÁREA-Natura2000'!G8</f>
        <v>0</v>
      </c>
      <c r="CY7" s="78">
        <f>'ÁREA-Natura2000'!H8</f>
        <v>0</v>
      </c>
      <c r="CZ7" s="78">
        <f>'PERSPECTIVAS FUTURAS'!D8</f>
        <v>0</v>
      </c>
      <c r="DA7" s="78">
        <f>'PERSPECTIVAS FUTURAS'!E8</f>
        <v>0</v>
      </c>
      <c r="DB7" s="78">
        <f>'PERSPECTIVAS FUTURAS'!F8</f>
        <v>0</v>
      </c>
      <c r="DC7" s="78">
        <f>'PERSPECTIVAS FUTURAS'!G8</f>
        <v>0</v>
      </c>
      <c r="DD7" s="78">
        <f>'PERSPECTIVAS FUTURAS-Resumen'!D8</f>
        <v>0</v>
      </c>
    </row>
    <row r="8" spans="1:1024" x14ac:dyDescent="0.25">
      <c r="A8" s="73" t="str">
        <f>IFERROR(VLOOKUP(HÁBITATS!A9,HIC,2,FALSE),"-")</f>
        <v>-</v>
      </c>
      <c r="C8" s="73" t="s">
        <v>764</v>
      </c>
      <c r="D8" s="73" t="str">
        <f>HÁBITATS!C9</f>
        <v>-</v>
      </c>
      <c r="E8" s="73">
        <f>'RANGO GEOGRÁFICO'!D9</f>
        <v>0</v>
      </c>
      <c r="F8" s="74">
        <f>'RANGO GEOGRÁFICO'!E9</f>
        <v>0</v>
      </c>
      <c r="G8" s="73">
        <f>'RANGO-TCP'!D9</f>
        <v>0</v>
      </c>
      <c r="H8" s="73">
        <f>'RANGO-TCP'!E9</f>
        <v>0</v>
      </c>
      <c r="I8" s="73">
        <f>'RANGO-TCP'!F9</f>
        <v>0</v>
      </c>
      <c r="J8" s="75">
        <f>'RANGO-TCP'!G9</f>
        <v>0</v>
      </c>
      <c r="K8" s="75">
        <f>'RANGO-TCP'!H9</f>
        <v>0</v>
      </c>
      <c r="L8" s="76">
        <f>'RANGO-TCP'!I9</f>
        <v>0</v>
      </c>
      <c r="M8" s="74">
        <f>'RANGO-TLP'!D9</f>
        <v>0</v>
      </c>
      <c r="N8" s="74">
        <f>'RANGO-TLP'!E9</f>
        <v>0</v>
      </c>
      <c r="O8" s="74">
        <f>'RANGO-TLP'!F9</f>
        <v>0</v>
      </c>
      <c r="R8" s="76">
        <f>'RANGO-TLP'!G9</f>
        <v>0</v>
      </c>
      <c r="S8" s="76">
        <f>'RANGO-VFR'!D9</f>
        <v>0</v>
      </c>
      <c r="T8" s="73" t="s">
        <v>766</v>
      </c>
      <c r="U8" s="75">
        <f>'RANGO-VFR'!E9</f>
        <v>0</v>
      </c>
      <c r="V8" s="76">
        <f>'RANGO-VFR'!F9</f>
        <v>0</v>
      </c>
      <c r="W8" s="76">
        <f>'RANGO GEOGRÁFICO'!F9</f>
        <v>0</v>
      </c>
      <c r="X8" s="76">
        <f>'RANGO GEOGRÁFICO'!G9</f>
        <v>0</v>
      </c>
      <c r="Y8" s="76">
        <f>'RANGO GEOGRÁFICO'!I9</f>
        <v>0</v>
      </c>
      <c r="Z8" s="76">
        <f>ÁREA!D9</f>
        <v>0</v>
      </c>
      <c r="AA8" s="76">
        <f>ÁREA!E9</f>
        <v>0</v>
      </c>
      <c r="AB8" s="76">
        <f>ÁREA!F9</f>
        <v>0</v>
      </c>
      <c r="AC8" s="76">
        <f>ÁREA!G9</f>
        <v>0</v>
      </c>
      <c r="AD8" s="76">
        <f>ÁREA!H9</f>
        <v>0</v>
      </c>
      <c r="AE8" s="76">
        <f>'ÁREA-TCP'!D9</f>
        <v>0</v>
      </c>
      <c r="AF8" s="76">
        <f>'ÁREA-TCP'!E9</f>
        <v>0</v>
      </c>
      <c r="AG8" s="76">
        <f>'ÁREA-TCP'!F9</f>
        <v>0</v>
      </c>
      <c r="AH8" s="75">
        <f>'ÁREA-TCP'!G9</f>
        <v>0</v>
      </c>
      <c r="AI8" s="75">
        <f>'ÁREA-TCP'!H9</f>
        <v>0</v>
      </c>
      <c r="AJ8" s="76">
        <f>'ÁREA-TCP'!I9</f>
        <v>0</v>
      </c>
      <c r="AK8" s="76">
        <f>'ÁREA-TLP'!D9</f>
        <v>0</v>
      </c>
      <c r="AL8" s="76">
        <f>'ÁREA-TLP'!E9</f>
        <v>0</v>
      </c>
      <c r="AM8" s="76">
        <f>'ÁREA-TLP'!F9</f>
        <v>0</v>
      </c>
      <c r="AO8" s="76">
        <f>'ÁREA-TLP'!G9</f>
        <v>0</v>
      </c>
      <c r="AP8" s="76">
        <f>'ÁREA-TLP'!H9</f>
        <v>0</v>
      </c>
      <c r="AQ8" s="76">
        <f>'ÁREA-VFR'!D9</f>
        <v>0</v>
      </c>
      <c r="AR8" s="73" t="s">
        <v>766</v>
      </c>
      <c r="AS8" s="76">
        <f>'ÁREA-VFR'!E9</f>
        <v>0</v>
      </c>
      <c r="AT8" s="76">
        <f>'ÁREA-VFR'!F9</f>
        <v>0</v>
      </c>
      <c r="AU8" s="76">
        <f>ÁREA!I9</f>
        <v>0</v>
      </c>
      <c r="AV8" s="76">
        <f>ÁREA!J9</f>
        <v>0</v>
      </c>
      <c r="AW8" s="76">
        <f>ÁREA!L9</f>
        <v>0</v>
      </c>
      <c r="AX8" s="76">
        <f>'ESTRUCTURA Y FUNCIONES'!D9</f>
        <v>0</v>
      </c>
      <c r="AY8" s="76">
        <f>'ESTRUCTURA Y FUNCIONES'!E9</f>
        <v>0</v>
      </c>
      <c r="AZ8" s="76">
        <f>'ESTRUCTURA Y FUNCIONES'!F9</f>
        <v>0</v>
      </c>
      <c r="BA8" s="76">
        <f>'ESTRUCTURA Y FUNCIONES'!G9</f>
        <v>0</v>
      </c>
      <c r="BB8" s="76">
        <f>'ESTRUCTURA Y FUNCIONES'!H9</f>
        <v>0</v>
      </c>
      <c r="BC8" s="76">
        <f>'ESTRUCTURA Y FUNCIONES'!I9</f>
        <v>0</v>
      </c>
      <c r="BD8" s="76">
        <f>'ESTRUCTURA Y FUNCIONES'!J9</f>
        <v>0</v>
      </c>
      <c r="BE8" s="76">
        <f>'ESTRUCTURA Y FUNCIONES-TCP'!D9</f>
        <v>0</v>
      </c>
      <c r="BJ8" s="76">
        <f>'ESTRUCTURA Y FUNCIONES-TCP'!E9</f>
        <v>0</v>
      </c>
      <c r="BU8" s="76">
        <f>'ESTRUCTURA Y FUNCIONES'!K9</f>
        <v>0</v>
      </c>
      <c r="BV8" s="76">
        <f>'ESTRUCTURA Y FUNCIONES'!L9</f>
        <v>0</v>
      </c>
      <c r="BW8" s="76">
        <f>'ESTRUCTURA Y FUNCIONES'!M9</f>
        <v>0</v>
      </c>
      <c r="BX8" s="76">
        <f>'RANGO-Resumen'!D9</f>
        <v>0</v>
      </c>
      <c r="CA8" s="76">
        <f>'ÁREA-Resumen'!D9</f>
        <v>0</v>
      </c>
      <c r="CD8" s="76">
        <f>'ESTRUCTURA Y FUNCIONES-Resumen'!D9</f>
        <v>0</v>
      </c>
      <c r="CJ8" s="76">
        <f>'EVALUACIÓN GLOBAL'!D9</f>
        <v>0</v>
      </c>
      <c r="CK8" s="48">
        <f>'EVALUACIÓN GLOBAL'!E9</f>
        <v>0</v>
      </c>
      <c r="CM8" s="78">
        <f>'RANGO GEOGRÁFICO'!H9</f>
        <v>0</v>
      </c>
      <c r="CN8" s="78">
        <f>'RANGO-VFR'!G9</f>
        <v>0</v>
      </c>
      <c r="CO8" s="78">
        <f>'ÁREA-VFR'!G9</f>
        <v>0</v>
      </c>
      <c r="CP8" s="78">
        <f>ÁREA!K9</f>
        <v>0</v>
      </c>
      <c r="CQ8" s="78">
        <f>'ESTRUCTURA Y FUNCIONES-TCP'!F9</f>
        <v>0</v>
      </c>
      <c r="CR8" s="78">
        <f>'EVALUACIÓN GLOBAL'!F9</f>
        <v>0</v>
      </c>
      <c r="CS8" s="78">
        <f>'EVALUACIÓN GLOBAL'!G9</f>
        <v>0</v>
      </c>
      <c r="CT8" s="78">
        <f>'EVALUACIÓN GLOBAL'!H9</f>
        <v>0</v>
      </c>
      <c r="CU8" s="78">
        <f>'ÁREA-Natura2000'!D9</f>
        <v>0</v>
      </c>
      <c r="CV8" s="78">
        <f>'ÁREA-Natura2000'!E9</f>
        <v>0</v>
      </c>
      <c r="CW8" s="78">
        <f>'ÁREA-Natura2000'!F9</f>
        <v>0</v>
      </c>
      <c r="CX8" s="78">
        <f>'ÁREA-Natura2000'!G9</f>
        <v>0</v>
      </c>
      <c r="CY8" s="78">
        <f>'ÁREA-Natura2000'!H9</f>
        <v>0</v>
      </c>
      <c r="CZ8" s="78">
        <f>'PERSPECTIVAS FUTURAS'!D9</f>
        <v>0</v>
      </c>
      <c r="DA8" s="78">
        <f>'PERSPECTIVAS FUTURAS'!E9</f>
        <v>0</v>
      </c>
      <c r="DB8" s="78">
        <f>'PERSPECTIVAS FUTURAS'!F9</f>
        <v>0</v>
      </c>
      <c r="DC8" s="78">
        <f>'PERSPECTIVAS FUTURAS'!G9</f>
        <v>0</v>
      </c>
      <c r="DD8" s="78">
        <f>'PERSPECTIVAS FUTURAS-Resumen'!D9</f>
        <v>0</v>
      </c>
    </row>
    <row r="9" spans="1:1024" x14ac:dyDescent="0.25">
      <c r="A9" s="73" t="str">
        <f>IFERROR(VLOOKUP(HÁBITATS!A10,HIC,2,FALSE),"-")</f>
        <v>-</v>
      </c>
      <c r="C9" s="73" t="s">
        <v>764</v>
      </c>
      <c r="D9" s="73" t="str">
        <f>HÁBITATS!C10</f>
        <v>-</v>
      </c>
      <c r="E9" s="73">
        <f>'RANGO GEOGRÁFICO'!D10</f>
        <v>0</v>
      </c>
      <c r="F9" s="74">
        <f>'RANGO GEOGRÁFICO'!E10</f>
        <v>0</v>
      </c>
      <c r="G9" s="73">
        <f>'RANGO-TCP'!D10</f>
        <v>0</v>
      </c>
      <c r="H9" s="73">
        <f>'RANGO-TCP'!E10</f>
        <v>0</v>
      </c>
      <c r="I9" s="73">
        <f>'RANGO-TCP'!F10</f>
        <v>0</v>
      </c>
      <c r="J9" s="75">
        <f>'RANGO-TCP'!G10</f>
        <v>0</v>
      </c>
      <c r="K9" s="75">
        <f>'RANGO-TCP'!H10</f>
        <v>0</v>
      </c>
      <c r="L9" s="76">
        <f>'RANGO-TCP'!I10</f>
        <v>0</v>
      </c>
      <c r="M9" s="74">
        <f>'RANGO-TLP'!D10</f>
        <v>0</v>
      </c>
      <c r="N9" s="74">
        <f>'RANGO-TLP'!E10</f>
        <v>0</v>
      </c>
      <c r="O9" s="74">
        <f>'RANGO-TLP'!F10</f>
        <v>0</v>
      </c>
      <c r="R9" s="76">
        <f>'RANGO-TLP'!G10</f>
        <v>0</v>
      </c>
      <c r="S9" s="76">
        <f>'RANGO-VFR'!D10</f>
        <v>0</v>
      </c>
      <c r="T9" s="73" t="s">
        <v>766</v>
      </c>
      <c r="U9" s="75">
        <f>'RANGO-VFR'!E10</f>
        <v>0</v>
      </c>
      <c r="V9" s="76">
        <f>'RANGO-VFR'!F10</f>
        <v>0</v>
      </c>
      <c r="W9" s="76">
        <f>'RANGO GEOGRÁFICO'!F10</f>
        <v>0</v>
      </c>
      <c r="X9" s="76">
        <f>'RANGO GEOGRÁFICO'!G10</f>
        <v>0</v>
      </c>
      <c r="Y9" s="76">
        <f>'RANGO GEOGRÁFICO'!I10</f>
        <v>0</v>
      </c>
      <c r="Z9" s="76">
        <f>ÁREA!D10</f>
        <v>0</v>
      </c>
      <c r="AA9" s="76">
        <f>ÁREA!E10</f>
        <v>0</v>
      </c>
      <c r="AB9" s="76">
        <f>ÁREA!F10</f>
        <v>0</v>
      </c>
      <c r="AC9" s="76">
        <f>ÁREA!G10</f>
        <v>0</v>
      </c>
      <c r="AD9" s="76">
        <f>ÁREA!H10</f>
        <v>0</v>
      </c>
      <c r="AE9" s="76">
        <f>'ÁREA-TCP'!D10</f>
        <v>0</v>
      </c>
      <c r="AF9" s="76">
        <f>'ÁREA-TCP'!E10</f>
        <v>0</v>
      </c>
      <c r="AG9" s="76">
        <f>'ÁREA-TCP'!F10</f>
        <v>0</v>
      </c>
      <c r="AH9" s="75">
        <f>'ÁREA-TCP'!G10</f>
        <v>0</v>
      </c>
      <c r="AI9" s="75">
        <f>'ÁREA-TCP'!H10</f>
        <v>0</v>
      </c>
      <c r="AJ9" s="76">
        <f>'ÁREA-TCP'!I10</f>
        <v>0</v>
      </c>
      <c r="AK9" s="76">
        <f>'ÁREA-TLP'!D10</f>
        <v>0</v>
      </c>
      <c r="AL9" s="76">
        <f>'ÁREA-TLP'!E10</f>
        <v>0</v>
      </c>
      <c r="AM9" s="76">
        <f>'ÁREA-TLP'!F10</f>
        <v>0</v>
      </c>
      <c r="AO9" s="76">
        <f>'ÁREA-TLP'!G10</f>
        <v>0</v>
      </c>
      <c r="AP9" s="76">
        <f>'ÁREA-TLP'!H10</f>
        <v>0</v>
      </c>
      <c r="AQ9" s="76">
        <f>'ÁREA-VFR'!D10</f>
        <v>0</v>
      </c>
      <c r="AR9" s="73" t="s">
        <v>766</v>
      </c>
      <c r="AS9" s="76">
        <f>'ÁREA-VFR'!E10</f>
        <v>0</v>
      </c>
      <c r="AT9" s="76">
        <f>'ÁREA-VFR'!F10</f>
        <v>0</v>
      </c>
      <c r="AU9" s="76">
        <f>ÁREA!I10</f>
        <v>0</v>
      </c>
      <c r="AV9" s="76">
        <f>ÁREA!J10</f>
        <v>0</v>
      </c>
      <c r="AW9" s="76">
        <f>ÁREA!L10</f>
        <v>0</v>
      </c>
      <c r="AX9" s="76">
        <f>'ESTRUCTURA Y FUNCIONES'!D10</f>
        <v>0</v>
      </c>
      <c r="AY9" s="76">
        <f>'ESTRUCTURA Y FUNCIONES'!E10</f>
        <v>0</v>
      </c>
      <c r="AZ9" s="76">
        <f>'ESTRUCTURA Y FUNCIONES'!F10</f>
        <v>0</v>
      </c>
      <c r="BA9" s="76">
        <f>'ESTRUCTURA Y FUNCIONES'!G10</f>
        <v>0</v>
      </c>
      <c r="BB9" s="76">
        <f>'ESTRUCTURA Y FUNCIONES'!H10</f>
        <v>0</v>
      </c>
      <c r="BC9" s="76">
        <f>'ESTRUCTURA Y FUNCIONES'!I10</f>
        <v>0</v>
      </c>
      <c r="BD9" s="76">
        <f>'ESTRUCTURA Y FUNCIONES'!J10</f>
        <v>0</v>
      </c>
      <c r="BE9" s="76">
        <f>'ESTRUCTURA Y FUNCIONES-TCP'!D10</f>
        <v>0</v>
      </c>
      <c r="BJ9" s="76">
        <f>'ESTRUCTURA Y FUNCIONES-TCP'!E10</f>
        <v>0</v>
      </c>
      <c r="BU9" s="76">
        <f>'ESTRUCTURA Y FUNCIONES'!K10</f>
        <v>0</v>
      </c>
      <c r="BV9" s="76">
        <f>'ESTRUCTURA Y FUNCIONES'!L10</f>
        <v>0</v>
      </c>
      <c r="BW9" s="76">
        <f>'ESTRUCTURA Y FUNCIONES'!M10</f>
        <v>0</v>
      </c>
      <c r="BX9" s="76">
        <f>'RANGO-Resumen'!D10</f>
        <v>0</v>
      </c>
      <c r="CA9" s="76">
        <f>'ÁREA-Resumen'!D10</f>
        <v>0</v>
      </c>
      <c r="CD9" s="76">
        <f>'ESTRUCTURA Y FUNCIONES-Resumen'!D10</f>
        <v>0</v>
      </c>
      <c r="CJ9" s="76">
        <f>'EVALUACIÓN GLOBAL'!D10</f>
        <v>0</v>
      </c>
      <c r="CK9" s="48">
        <f>'EVALUACIÓN GLOBAL'!E10</f>
        <v>0</v>
      </c>
      <c r="CM9" s="78">
        <f>'RANGO GEOGRÁFICO'!H10</f>
        <v>0</v>
      </c>
      <c r="CN9" s="78">
        <f>'RANGO-VFR'!G10</f>
        <v>0</v>
      </c>
      <c r="CO9" s="78">
        <f>'ÁREA-VFR'!G10</f>
        <v>0</v>
      </c>
      <c r="CP9" s="78">
        <f>ÁREA!K10</f>
        <v>0</v>
      </c>
      <c r="CQ9" s="78">
        <f>'ESTRUCTURA Y FUNCIONES-TCP'!F10</f>
        <v>0</v>
      </c>
      <c r="CR9" s="78">
        <f>'EVALUACIÓN GLOBAL'!F10</f>
        <v>0</v>
      </c>
      <c r="CS9" s="78">
        <f>'EVALUACIÓN GLOBAL'!G10</f>
        <v>0</v>
      </c>
      <c r="CT9" s="78">
        <f>'EVALUACIÓN GLOBAL'!H10</f>
        <v>0</v>
      </c>
      <c r="CU9" s="78">
        <f>'ÁREA-Natura2000'!D10</f>
        <v>0</v>
      </c>
      <c r="CV9" s="78">
        <f>'ÁREA-Natura2000'!E10</f>
        <v>0</v>
      </c>
      <c r="CW9" s="78">
        <f>'ÁREA-Natura2000'!F10</f>
        <v>0</v>
      </c>
      <c r="CX9" s="78">
        <f>'ÁREA-Natura2000'!G10</f>
        <v>0</v>
      </c>
      <c r="CY9" s="78">
        <f>'ÁREA-Natura2000'!H10</f>
        <v>0</v>
      </c>
      <c r="CZ9" s="78">
        <f>'PERSPECTIVAS FUTURAS'!D10</f>
        <v>0</v>
      </c>
      <c r="DA9" s="78">
        <f>'PERSPECTIVAS FUTURAS'!E10</f>
        <v>0</v>
      </c>
      <c r="DB9" s="78">
        <f>'PERSPECTIVAS FUTURAS'!F10</f>
        <v>0</v>
      </c>
      <c r="DC9" s="78">
        <f>'PERSPECTIVAS FUTURAS'!G10</f>
        <v>0</v>
      </c>
      <c r="DD9" s="78">
        <f>'PERSPECTIVAS FUTURAS-Resumen'!D10</f>
        <v>0</v>
      </c>
    </row>
    <row r="10" spans="1:1024" x14ac:dyDescent="0.25">
      <c r="A10" s="73" t="str">
        <f>IFERROR(VLOOKUP(HÁBITATS!A11,HIC,2,FALSE),"-")</f>
        <v>-</v>
      </c>
      <c r="C10" s="73" t="s">
        <v>764</v>
      </c>
      <c r="D10" s="73" t="str">
        <f>HÁBITATS!C11</f>
        <v>-</v>
      </c>
      <c r="E10" s="73">
        <f>'RANGO GEOGRÁFICO'!D11</f>
        <v>0</v>
      </c>
      <c r="F10" s="74">
        <f>'RANGO GEOGRÁFICO'!E11</f>
        <v>0</v>
      </c>
      <c r="G10" s="73">
        <f>'RANGO-TCP'!D11</f>
        <v>0</v>
      </c>
      <c r="H10" s="73">
        <f>'RANGO-TCP'!E11</f>
        <v>0</v>
      </c>
      <c r="I10" s="73">
        <f>'RANGO-TCP'!F11</f>
        <v>0</v>
      </c>
      <c r="J10" s="75">
        <f>'RANGO-TCP'!G11</f>
        <v>0</v>
      </c>
      <c r="K10" s="75">
        <f>'RANGO-TCP'!H11</f>
        <v>0</v>
      </c>
      <c r="L10" s="76">
        <f>'RANGO-TCP'!I11</f>
        <v>0</v>
      </c>
      <c r="M10" s="74">
        <f>'RANGO-TLP'!D11</f>
        <v>0</v>
      </c>
      <c r="N10" s="74">
        <f>'RANGO-TLP'!E11</f>
        <v>0</v>
      </c>
      <c r="O10" s="74">
        <f>'RANGO-TLP'!F11</f>
        <v>0</v>
      </c>
      <c r="R10" s="76">
        <f>'RANGO-TLP'!G11</f>
        <v>0</v>
      </c>
      <c r="S10" s="76">
        <f>'RANGO-VFR'!D11</f>
        <v>0</v>
      </c>
      <c r="T10" s="73" t="s">
        <v>766</v>
      </c>
      <c r="U10" s="75">
        <f>'RANGO-VFR'!E11</f>
        <v>0</v>
      </c>
      <c r="V10" s="76">
        <f>'RANGO-VFR'!F11</f>
        <v>0</v>
      </c>
      <c r="W10" s="76">
        <f>'RANGO GEOGRÁFICO'!F11</f>
        <v>0</v>
      </c>
      <c r="X10" s="76">
        <f>'RANGO GEOGRÁFICO'!G11</f>
        <v>0</v>
      </c>
      <c r="Y10" s="76">
        <f>'RANGO GEOGRÁFICO'!I11</f>
        <v>0</v>
      </c>
      <c r="Z10" s="76">
        <f>ÁREA!D11</f>
        <v>0</v>
      </c>
      <c r="AA10" s="76">
        <f>ÁREA!E11</f>
        <v>0</v>
      </c>
      <c r="AB10" s="76">
        <f>ÁREA!F11</f>
        <v>0</v>
      </c>
      <c r="AC10" s="76">
        <f>ÁREA!G11</f>
        <v>0</v>
      </c>
      <c r="AD10" s="76">
        <f>ÁREA!H11</f>
        <v>0</v>
      </c>
      <c r="AE10" s="76">
        <f>'ÁREA-TCP'!D11</f>
        <v>0</v>
      </c>
      <c r="AF10" s="76">
        <f>'ÁREA-TCP'!E11</f>
        <v>0</v>
      </c>
      <c r="AG10" s="76">
        <f>'ÁREA-TCP'!F11</f>
        <v>0</v>
      </c>
      <c r="AH10" s="75">
        <f>'ÁREA-TCP'!G11</f>
        <v>0</v>
      </c>
      <c r="AI10" s="75">
        <f>'ÁREA-TCP'!H11</f>
        <v>0</v>
      </c>
      <c r="AJ10" s="76">
        <f>'ÁREA-TCP'!I11</f>
        <v>0</v>
      </c>
      <c r="AK10" s="76">
        <f>'ÁREA-TLP'!D11</f>
        <v>0</v>
      </c>
      <c r="AL10" s="76">
        <f>'ÁREA-TLP'!E11</f>
        <v>0</v>
      </c>
      <c r="AM10" s="76">
        <f>'ÁREA-TLP'!F11</f>
        <v>0</v>
      </c>
      <c r="AO10" s="76">
        <f>'ÁREA-TLP'!G11</f>
        <v>0</v>
      </c>
      <c r="AP10" s="76">
        <f>'ÁREA-TLP'!H11</f>
        <v>0</v>
      </c>
      <c r="AQ10" s="76">
        <f>'ÁREA-VFR'!D11</f>
        <v>0</v>
      </c>
      <c r="AR10" s="73" t="s">
        <v>766</v>
      </c>
      <c r="AS10" s="76">
        <f>'ÁREA-VFR'!E11</f>
        <v>0</v>
      </c>
      <c r="AT10" s="76">
        <f>'ÁREA-VFR'!F11</f>
        <v>0</v>
      </c>
      <c r="AU10" s="76">
        <f>ÁREA!I11</f>
        <v>0</v>
      </c>
      <c r="AV10" s="76">
        <f>ÁREA!J11</f>
        <v>0</v>
      </c>
      <c r="AW10" s="76">
        <f>ÁREA!L11</f>
        <v>0</v>
      </c>
      <c r="AX10" s="76">
        <f>'ESTRUCTURA Y FUNCIONES'!D11</f>
        <v>0</v>
      </c>
      <c r="AY10" s="76">
        <f>'ESTRUCTURA Y FUNCIONES'!E11</f>
        <v>0</v>
      </c>
      <c r="AZ10" s="76">
        <f>'ESTRUCTURA Y FUNCIONES'!F11</f>
        <v>0</v>
      </c>
      <c r="BA10" s="76">
        <f>'ESTRUCTURA Y FUNCIONES'!G11</f>
        <v>0</v>
      </c>
      <c r="BB10" s="76">
        <f>'ESTRUCTURA Y FUNCIONES'!H11</f>
        <v>0</v>
      </c>
      <c r="BC10" s="76">
        <f>'ESTRUCTURA Y FUNCIONES'!I11</f>
        <v>0</v>
      </c>
      <c r="BD10" s="76">
        <f>'ESTRUCTURA Y FUNCIONES'!J11</f>
        <v>0</v>
      </c>
      <c r="BE10" s="76">
        <f>'ESTRUCTURA Y FUNCIONES-TCP'!D11</f>
        <v>0</v>
      </c>
      <c r="BJ10" s="76">
        <f>'ESTRUCTURA Y FUNCIONES-TCP'!E11</f>
        <v>0</v>
      </c>
      <c r="BU10" s="76">
        <f>'ESTRUCTURA Y FUNCIONES'!K11</f>
        <v>0</v>
      </c>
      <c r="BV10" s="76">
        <f>'ESTRUCTURA Y FUNCIONES'!L11</f>
        <v>0</v>
      </c>
      <c r="BW10" s="76">
        <f>'ESTRUCTURA Y FUNCIONES'!M11</f>
        <v>0</v>
      </c>
      <c r="BX10" s="76">
        <f>'RANGO-Resumen'!D11</f>
        <v>0</v>
      </c>
      <c r="CA10" s="76">
        <f>'ÁREA-Resumen'!D11</f>
        <v>0</v>
      </c>
      <c r="CD10" s="76">
        <f>'ESTRUCTURA Y FUNCIONES-Resumen'!D11</f>
        <v>0</v>
      </c>
      <c r="CJ10" s="76">
        <f>'EVALUACIÓN GLOBAL'!D11</f>
        <v>0</v>
      </c>
      <c r="CK10" s="48">
        <f>'EVALUACIÓN GLOBAL'!E11</f>
        <v>0</v>
      </c>
      <c r="CM10" s="78">
        <f>'RANGO GEOGRÁFICO'!H11</f>
        <v>0</v>
      </c>
      <c r="CN10" s="78">
        <f>'RANGO-VFR'!G11</f>
        <v>0</v>
      </c>
      <c r="CO10" s="78">
        <f>'ÁREA-VFR'!G11</f>
        <v>0</v>
      </c>
      <c r="CP10" s="78">
        <f>ÁREA!K11</f>
        <v>0</v>
      </c>
      <c r="CQ10" s="78">
        <f>'ESTRUCTURA Y FUNCIONES-TCP'!F11</f>
        <v>0</v>
      </c>
      <c r="CR10" s="78">
        <f>'EVALUACIÓN GLOBAL'!F11</f>
        <v>0</v>
      </c>
      <c r="CS10" s="78">
        <f>'EVALUACIÓN GLOBAL'!G11</f>
        <v>0</v>
      </c>
      <c r="CT10" s="78">
        <f>'EVALUACIÓN GLOBAL'!H11</f>
        <v>0</v>
      </c>
      <c r="CU10" s="78">
        <f>'ÁREA-Natura2000'!D11</f>
        <v>0</v>
      </c>
      <c r="CV10" s="78">
        <f>'ÁREA-Natura2000'!E11</f>
        <v>0</v>
      </c>
      <c r="CW10" s="78">
        <f>'ÁREA-Natura2000'!F11</f>
        <v>0</v>
      </c>
      <c r="CX10" s="78">
        <f>'ÁREA-Natura2000'!G11</f>
        <v>0</v>
      </c>
      <c r="CY10" s="78">
        <f>'ÁREA-Natura2000'!H11</f>
        <v>0</v>
      </c>
      <c r="CZ10" s="78">
        <f>'PERSPECTIVAS FUTURAS'!D11</f>
        <v>0</v>
      </c>
      <c r="DA10" s="78">
        <f>'PERSPECTIVAS FUTURAS'!E11</f>
        <v>0</v>
      </c>
      <c r="DB10" s="78">
        <f>'PERSPECTIVAS FUTURAS'!F11</f>
        <v>0</v>
      </c>
      <c r="DC10" s="78">
        <f>'PERSPECTIVAS FUTURAS'!G11</f>
        <v>0</v>
      </c>
      <c r="DD10" s="78">
        <f>'PERSPECTIVAS FUTURAS-Resumen'!D11</f>
        <v>0</v>
      </c>
    </row>
    <row r="11" spans="1:1024" x14ac:dyDescent="0.25">
      <c r="A11" s="73" t="str">
        <f>IFERROR(VLOOKUP(HÁBITATS!A12,HIC,2,FALSE),"-")</f>
        <v>-</v>
      </c>
      <c r="C11" s="73" t="s">
        <v>764</v>
      </c>
      <c r="D11" s="73" t="str">
        <f>HÁBITATS!C12</f>
        <v>-</v>
      </c>
      <c r="E11" s="73">
        <f>'RANGO GEOGRÁFICO'!D12</f>
        <v>0</v>
      </c>
      <c r="F11" s="74">
        <f>'RANGO GEOGRÁFICO'!E12</f>
        <v>0</v>
      </c>
      <c r="G11" s="73">
        <f>'RANGO-TCP'!D12</f>
        <v>0</v>
      </c>
      <c r="H11" s="73">
        <f>'RANGO-TCP'!E12</f>
        <v>0</v>
      </c>
      <c r="I11" s="73">
        <f>'RANGO-TCP'!F12</f>
        <v>0</v>
      </c>
      <c r="J11" s="75">
        <f>'RANGO-TCP'!G12</f>
        <v>0</v>
      </c>
      <c r="K11" s="75">
        <f>'RANGO-TCP'!H12</f>
        <v>0</v>
      </c>
      <c r="L11" s="76">
        <f>'RANGO-TCP'!I12</f>
        <v>0</v>
      </c>
      <c r="M11" s="74">
        <f>'RANGO-TLP'!D12</f>
        <v>0</v>
      </c>
      <c r="N11" s="74">
        <f>'RANGO-TLP'!E12</f>
        <v>0</v>
      </c>
      <c r="O11" s="74">
        <f>'RANGO-TLP'!F12</f>
        <v>0</v>
      </c>
      <c r="R11" s="76">
        <f>'RANGO-TLP'!G12</f>
        <v>0</v>
      </c>
      <c r="S11" s="76">
        <f>'RANGO-VFR'!D12</f>
        <v>0</v>
      </c>
      <c r="T11" s="73" t="s">
        <v>766</v>
      </c>
      <c r="U11" s="75">
        <f>'RANGO-VFR'!E12</f>
        <v>0</v>
      </c>
      <c r="V11" s="76">
        <f>'RANGO-VFR'!F12</f>
        <v>0</v>
      </c>
      <c r="W11" s="76">
        <f>'RANGO GEOGRÁFICO'!F12</f>
        <v>0</v>
      </c>
      <c r="X11" s="76">
        <f>'RANGO GEOGRÁFICO'!G12</f>
        <v>0</v>
      </c>
      <c r="Y11" s="76">
        <f>'RANGO GEOGRÁFICO'!I12</f>
        <v>0</v>
      </c>
      <c r="Z11" s="76">
        <f>ÁREA!D12</f>
        <v>0</v>
      </c>
      <c r="AA11" s="76">
        <f>ÁREA!E12</f>
        <v>0</v>
      </c>
      <c r="AB11" s="76">
        <f>ÁREA!F12</f>
        <v>0</v>
      </c>
      <c r="AC11" s="76">
        <f>ÁREA!G12</f>
        <v>0</v>
      </c>
      <c r="AD11" s="76">
        <f>ÁREA!H12</f>
        <v>0</v>
      </c>
      <c r="AE11" s="76">
        <f>'ÁREA-TCP'!D12</f>
        <v>0</v>
      </c>
      <c r="AF11" s="76">
        <f>'ÁREA-TCP'!E12</f>
        <v>0</v>
      </c>
      <c r="AG11" s="76">
        <f>'ÁREA-TCP'!F12</f>
        <v>0</v>
      </c>
      <c r="AH11" s="75">
        <f>'ÁREA-TCP'!G12</f>
        <v>0</v>
      </c>
      <c r="AI11" s="75">
        <f>'ÁREA-TCP'!H12</f>
        <v>0</v>
      </c>
      <c r="AJ11" s="76">
        <f>'ÁREA-TCP'!I12</f>
        <v>0</v>
      </c>
      <c r="AK11" s="76">
        <f>'ÁREA-TLP'!D12</f>
        <v>0</v>
      </c>
      <c r="AL11" s="76">
        <f>'ÁREA-TLP'!E12</f>
        <v>0</v>
      </c>
      <c r="AM11" s="76">
        <f>'ÁREA-TLP'!F12</f>
        <v>0</v>
      </c>
      <c r="AO11" s="76">
        <f>'ÁREA-TLP'!G12</f>
        <v>0</v>
      </c>
      <c r="AP11" s="76">
        <f>'ÁREA-TLP'!H12</f>
        <v>0</v>
      </c>
      <c r="AQ11" s="76">
        <f>'ÁREA-VFR'!D12</f>
        <v>0</v>
      </c>
      <c r="AR11" s="73" t="s">
        <v>766</v>
      </c>
      <c r="AS11" s="76">
        <f>'ÁREA-VFR'!E12</f>
        <v>0</v>
      </c>
      <c r="AT11" s="76">
        <f>'ÁREA-VFR'!F12</f>
        <v>0</v>
      </c>
      <c r="AU11" s="76">
        <f>ÁREA!I12</f>
        <v>0</v>
      </c>
      <c r="AV11" s="76">
        <f>ÁREA!J12</f>
        <v>0</v>
      </c>
      <c r="AW11" s="76">
        <f>ÁREA!L12</f>
        <v>0</v>
      </c>
      <c r="AX11" s="76">
        <f>'ESTRUCTURA Y FUNCIONES'!D12</f>
        <v>0</v>
      </c>
      <c r="AY11" s="76">
        <f>'ESTRUCTURA Y FUNCIONES'!E12</f>
        <v>0</v>
      </c>
      <c r="AZ11" s="76">
        <f>'ESTRUCTURA Y FUNCIONES'!F12</f>
        <v>0</v>
      </c>
      <c r="BA11" s="76">
        <f>'ESTRUCTURA Y FUNCIONES'!G12</f>
        <v>0</v>
      </c>
      <c r="BB11" s="76">
        <f>'ESTRUCTURA Y FUNCIONES'!H12</f>
        <v>0</v>
      </c>
      <c r="BC11" s="76">
        <f>'ESTRUCTURA Y FUNCIONES'!I12</f>
        <v>0</v>
      </c>
      <c r="BD11" s="76">
        <f>'ESTRUCTURA Y FUNCIONES'!J12</f>
        <v>0</v>
      </c>
      <c r="BE11" s="76">
        <f>'ESTRUCTURA Y FUNCIONES-TCP'!D12</f>
        <v>0</v>
      </c>
      <c r="BJ11" s="76">
        <f>'ESTRUCTURA Y FUNCIONES-TCP'!E12</f>
        <v>0</v>
      </c>
      <c r="BU11" s="76">
        <f>'ESTRUCTURA Y FUNCIONES'!K12</f>
        <v>0</v>
      </c>
      <c r="BV11" s="76">
        <f>'ESTRUCTURA Y FUNCIONES'!L12</f>
        <v>0</v>
      </c>
      <c r="BW11" s="76">
        <f>'ESTRUCTURA Y FUNCIONES'!M12</f>
        <v>0</v>
      </c>
      <c r="BX11" s="76">
        <f>'RANGO-Resumen'!D12</f>
        <v>0</v>
      </c>
      <c r="CA11" s="76">
        <f>'ÁREA-Resumen'!D12</f>
        <v>0</v>
      </c>
      <c r="CD11" s="76">
        <f>'ESTRUCTURA Y FUNCIONES-Resumen'!D12</f>
        <v>0</v>
      </c>
      <c r="CJ11" s="76">
        <f>'EVALUACIÓN GLOBAL'!D12</f>
        <v>0</v>
      </c>
      <c r="CK11" s="48">
        <f>'EVALUACIÓN GLOBAL'!E12</f>
        <v>0</v>
      </c>
      <c r="CM11" s="78">
        <f>'RANGO GEOGRÁFICO'!H12</f>
        <v>0</v>
      </c>
      <c r="CN11" s="78">
        <f>'RANGO-VFR'!G12</f>
        <v>0</v>
      </c>
      <c r="CO11" s="78">
        <f>'ÁREA-VFR'!G12</f>
        <v>0</v>
      </c>
      <c r="CP11" s="78">
        <f>ÁREA!K12</f>
        <v>0</v>
      </c>
      <c r="CQ11" s="78">
        <f>'ESTRUCTURA Y FUNCIONES-TCP'!F12</f>
        <v>0</v>
      </c>
      <c r="CR11" s="78">
        <f>'EVALUACIÓN GLOBAL'!F12</f>
        <v>0</v>
      </c>
      <c r="CS11" s="78">
        <f>'EVALUACIÓN GLOBAL'!G12</f>
        <v>0</v>
      </c>
      <c r="CT11" s="78">
        <f>'EVALUACIÓN GLOBAL'!H12</f>
        <v>0</v>
      </c>
      <c r="CU11" s="78">
        <f>'ÁREA-Natura2000'!D12</f>
        <v>0</v>
      </c>
      <c r="CV11" s="78">
        <f>'ÁREA-Natura2000'!E12</f>
        <v>0</v>
      </c>
      <c r="CW11" s="78">
        <f>'ÁREA-Natura2000'!F12</f>
        <v>0</v>
      </c>
      <c r="CX11" s="78">
        <f>'ÁREA-Natura2000'!G12</f>
        <v>0</v>
      </c>
      <c r="CY11" s="78">
        <f>'ÁREA-Natura2000'!H12</f>
        <v>0</v>
      </c>
      <c r="CZ11" s="78">
        <f>'PERSPECTIVAS FUTURAS'!D12</f>
        <v>0</v>
      </c>
      <c r="DA11" s="78">
        <f>'PERSPECTIVAS FUTURAS'!E12</f>
        <v>0</v>
      </c>
      <c r="DB11" s="78">
        <f>'PERSPECTIVAS FUTURAS'!F12</f>
        <v>0</v>
      </c>
      <c r="DC11" s="78">
        <f>'PERSPECTIVAS FUTURAS'!G12</f>
        <v>0</v>
      </c>
      <c r="DD11" s="78">
        <f>'PERSPECTIVAS FUTURAS-Resumen'!D12</f>
        <v>0</v>
      </c>
    </row>
    <row r="12" spans="1:1024" x14ac:dyDescent="0.25">
      <c r="A12" s="73" t="str">
        <f>IFERROR(VLOOKUP(HÁBITATS!A13,HIC,2,FALSE),"-")</f>
        <v>-</v>
      </c>
      <c r="C12" s="73" t="s">
        <v>764</v>
      </c>
      <c r="D12" s="73" t="str">
        <f>HÁBITATS!C13</f>
        <v>-</v>
      </c>
      <c r="E12" s="73">
        <f>'RANGO GEOGRÁFICO'!D13</f>
        <v>0</v>
      </c>
      <c r="F12" s="74">
        <f>'RANGO GEOGRÁFICO'!E13</f>
        <v>0</v>
      </c>
      <c r="G12" s="73">
        <f>'RANGO-TCP'!D13</f>
        <v>0</v>
      </c>
      <c r="H12" s="73">
        <f>'RANGO-TCP'!E13</f>
        <v>0</v>
      </c>
      <c r="I12" s="73">
        <f>'RANGO-TCP'!F13</f>
        <v>0</v>
      </c>
      <c r="J12" s="75">
        <f>'RANGO-TCP'!G13</f>
        <v>0</v>
      </c>
      <c r="K12" s="75">
        <f>'RANGO-TCP'!H13</f>
        <v>0</v>
      </c>
      <c r="L12" s="76">
        <f>'RANGO-TCP'!I13</f>
        <v>0</v>
      </c>
      <c r="M12" s="74">
        <f>'RANGO-TLP'!D13</f>
        <v>0</v>
      </c>
      <c r="N12" s="74">
        <f>'RANGO-TLP'!E13</f>
        <v>0</v>
      </c>
      <c r="O12" s="74">
        <f>'RANGO-TLP'!F13</f>
        <v>0</v>
      </c>
      <c r="R12" s="76">
        <f>'RANGO-TLP'!G13</f>
        <v>0</v>
      </c>
      <c r="S12" s="76">
        <f>'RANGO-VFR'!D13</f>
        <v>0</v>
      </c>
      <c r="T12" s="73" t="s">
        <v>766</v>
      </c>
      <c r="U12" s="75">
        <f>'RANGO-VFR'!E13</f>
        <v>0</v>
      </c>
      <c r="V12" s="76">
        <f>'RANGO-VFR'!F13</f>
        <v>0</v>
      </c>
      <c r="W12" s="76">
        <f>'RANGO GEOGRÁFICO'!F13</f>
        <v>0</v>
      </c>
      <c r="X12" s="76">
        <f>'RANGO GEOGRÁFICO'!G13</f>
        <v>0</v>
      </c>
      <c r="Y12" s="76">
        <f>'RANGO GEOGRÁFICO'!I13</f>
        <v>0</v>
      </c>
      <c r="Z12" s="76">
        <f>ÁREA!D13</f>
        <v>0</v>
      </c>
      <c r="AA12" s="76">
        <f>ÁREA!E13</f>
        <v>0</v>
      </c>
      <c r="AB12" s="76">
        <f>ÁREA!F13</f>
        <v>0</v>
      </c>
      <c r="AC12" s="76">
        <f>ÁREA!G13</f>
        <v>0</v>
      </c>
      <c r="AD12" s="76">
        <f>ÁREA!H13</f>
        <v>0</v>
      </c>
      <c r="AE12" s="76">
        <f>'ÁREA-TCP'!D13</f>
        <v>0</v>
      </c>
      <c r="AF12" s="76">
        <f>'ÁREA-TCP'!E13</f>
        <v>0</v>
      </c>
      <c r="AG12" s="76">
        <f>'ÁREA-TCP'!F13</f>
        <v>0</v>
      </c>
      <c r="AH12" s="75">
        <f>'ÁREA-TCP'!G13</f>
        <v>0</v>
      </c>
      <c r="AI12" s="75">
        <f>'ÁREA-TCP'!H13</f>
        <v>0</v>
      </c>
      <c r="AJ12" s="76">
        <f>'ÁREA-TCP'!I13</f>
        <v>0</v>
      </c>
      <c r="AK12" s="76">
        <f>'ÁREA-TLP'!D13</f>
        <v>0</v>
      </c>
      <c r="AL12" s="76">
        <f>'ÁREA-TLP'!E13</f>
        <v>0</v>
      </c>
      <c r="AM12" s="76">
        <f>'ÁREA-TLP'!F13</f>
        <v>0</v>
      </c>
      <c r="AO12" s="76">
        <f>'ÁREA-TLP'!G13</f>
        <v>0</v>
      </c>
      <c r="AP12" s="76">
        <f>'ÁREA-TLP'!H13</f>
        <v>0</v>
      </c>
      <c r="AQ12" s="76">
        <f>'ÁREA-VFR'!D13</f>
        <v>0</v>
      </c>
      <c r="AR12" s="73" t="s">
        <v>766</v>
      </c>
      <c r="AS12" s="76">
        <f>'ÁREA-VFR'!E13</f>
        <v>0</v>
      </c>
      <c r="AT12" s="76">
        <f>'ÁREA-VFR'!F13</f>
        <v>0</v>
      </c>
      <c r="AU12" s="76">
        <f>ÁREA!I13</f>
        <v>0</v>
      </c>
      <c r="AV12" s="76">
        <f>ÁREA!J13</f>
        <v>0</v>
      </c>
      <c r="AW12" s="76">
        <f>ÁREA!L13</f>
        <v>0</v>
      </c>
      <c r="AX12" s="76">
        <f>'ESTRUCTURA Y FUNCIONES'!D13</f>
        <v>0</v>
      </c>
      <c r="AY12" s="76">
        <f>'ESTRUCTURA Y FUNCIONES'!E13</f>
        <v>0</v>
      </c>
      <c r="AZ12" s="76">
        <f>'ESTRUCTURA Y FUNCIONES'!F13</f>
        <v>0</v>
      </c>
      <c r="BA12" s="76">
        <f>'ESTRUCTURA Y FUNCIONES'!G13</f>
        <v>0</v>
      </c>
      <c r="BB12" s="76">
        <f>'ESTRUCTURA Y FUNCIONES'!H13</f>
        <v>0</v>
      </c>
      <c r="BC12" s="76">
        <f>'ESTRUCTURA Y FUNCIONES'!I13</f>
        <v>0</v>
      </c>
      <c r="BD12" s="76">
        <f>'ESTRUCTURA Y FUNCIONES'!J13</f>
        <v>0</v>
      </c>
      <c r="BE12" s="76">
        <f>'ESTRUCTURA Y FUNCIONES-TCP'!D13</f>
        <v>0</v>
      </c>
      <c r="BJ12" s="76">
        <f>'ESTRUCTURA Y FUNCIONES-TCP'!E13</f>
        <v>0</v>
      </c>
      <c r="BU12" s="76">
        <f>'ESTRUCTURA Y FUNCIONES'!K13</f>
        <v>0</v>
      </c>
      <c r="BV12" s="76">
        <f>'ESTRUCTURA Y FUNCIONES'!L13</f>
        <v>0</v>
      </c>
      <c r="BW12" s="76">
        <f>'ESTRUCTURA Y FUNCIONES'!M13</f>
        <v>0</v>
      </c>
      <c r="BX12" s="76">
        <f>'RANGO-Resumen'!D13</f>
        <v>0</v>
      </c>
      <c r="CA12" s="76">
        <f>'ÁREA-Resumen'!D13</f>
        <v>0</v>
      </c>
      <c r="CD12" s="76">
        <f>'ESTRUCTURA Y FUNCIONES-Resumen'!D13</f>
        <v>0</v>
      </c>
      <c r="CJ12" s="76">
        <f>'EVALUACIÓN GLOBAL'!D13</f>
        <v>0</v>
      </c>
      <c r="CK12" s="48">
        <f>'EVALUACIÓN GLOBAL'!E13</f>
        <v>0</v>
      </c>
      <c r="CM12" s="78">
        <f>'RANGO GEOGRÁFICO'!H13</f>
        <v>0</v>
      </c>
      <c r="CN12" s="78">
        <f>'RANGO-VFR'!G13</f>
        <v>0</v>
      </c>
      <c r="CO12" s="78">
        <f>'ÁREA-VFR'!G13</f>
        <v>0</v>
      </c>
      <c r="CP12" s="78">
        <f>ÁREA!K13</f>
        <v>0</v>
      </c>
      <c r="CQ12" s="78">
        <f>'ESTRUCTURA Y FUNCIONES-TCP'!F13</f>
        <v>0</v>
      </c>
      <c r="CR12" s="78">
        <f>'EVALUACIÓN GLOBAL'!F13</f>
        <v>0</v>
      </c>
      <c r="CS12" s="78">
        <f>'EVALUACIÓN GLOBAL'!G13</f>
        <v>0</v>
      </c>
      <c r="CT12" s="78">
        <f>'EVALUACIÓN GLOBAL'!H13</f>
        <v>0</v>
      </c>
      <c r="CU12" s="78">
        <f>'ÁREA-Natura2000'!D13</f>
        <v>0</v>
      </c>
      <c r="CV12" s="78">
        <f>'ÁREA-Natura2000'!E13</f>
        <v>0</v>
      </c>
      <c r="CW12" s="78">
        <f>'ÁREA-Natura2000'!F13</f>
        <v>0</v>
      </c>
      <c r="CX12" s="78">
        <f>'ÁREA-Natura2000'!G13</f>
        <v>0</v>
      </c>
      <c r="CY12" s="78">
        <f>'ÁREA-Natura2000'!H13</f>
        <v>0</v>
      </c>
      <c r="CZ12" s="78">
        <f>'PERSPECTIVAS FUTURAS'!D13</f>
        <v>0</v>
      </c>
      <c r="DA12" s="78">
        <f>'PERSPECTIVAS FUTURAS'!E13</f>
        <v>0</v>
      </c>
      <c r="DB12" s="78">
        <f>'PERSPECTIVAS FUTURAS'!F13</f>
        <v>0</v>
      </c>
      <c r="DC12" s="78">
        <f>'PERSPECTIVAS FUTURAS'!G13</f>
        <v>0</v>
      </c>
      <c r="DD12" s="78">
        <f>'PERSPECTIVAS FUTURAS-Resumen'!D13</f>
        <v>0</v>
      </c>
    </row>
    <row r="13" spans="1:1024" x14ac:dyDescent="0.25">
      <c r="A13" s="73" t="str">
        <f>IFERROR(VLOOKUP(HÁBITATS!A14,HIC,2,FALSE),"-")</f>
        <v>-</v>
      </c>
      <c r="C13" s="73" t="s">
        <v>764</v>
      </c>
      <c r="D13" s="73" t="str">
        <f>HÁBITATS!C14</f>
        <v>-</v>
      </c>
      <c r="E13" s="73">
        <f>'RANGO GEOGRÁFICO'!D14</f>
        <v>0</v>
      </c>
      <c r="F13" s="74">
        <f>'RANGO GEOGRÁFICO'!E14</f>
        <v>0</v>
      </c>
      <c r="G13" s="73">
        <f>'RANGO-TCP'!D14</f>
        <v>0</v>
      </c>
      <c r="H13" s="73">
        <f>'RANGO-TCP'!E14</f>
        <v>0</v>
      </c>
      <c r="I13" s="73">
        <f>'RANGO-TCP'!F14</f>
        <v>0</v>
      </c>
      <c r="J13" s="75">
        <f>'RANGO-TCP'!G14</f>
        <v>0</v>
      </c>
      <c r="K13" s="75">
        <f>'RANGO-TCP'!H14</f>
        <v>0</v>
      </c>
      <c r="L13" s="76">
        <f>'RANGO-TCP'!I14</f>
        <v>0</v>
      </c>
      <c r="M13" s="74">
        <f>'RANGO-TLP'!D14</f>
        <v>0</v>
      </c>
      <c r="N13" s="74">
        <f>'RANGO-TLP'!E14</f>
        <v>0</v>
      </c>
      <c r="O13" s="74">
        <f>'RANGO-TLP'!F14</f>
        <v>0</v>
      </c>
      <c r="R13" s="76">
        <f>'RANGO-TLP'!G14</f>
        <v>0</v>
      </c>
      <c r="S13" s="76">
        <f>'RANGO-VFR'!D14</f>
        <v>0</v>
      </c>
      <c r="T13" s="73" t="s">
        <v>766</v>
      </c>
      <c r="U13" s="75">
        <f>'RANGO-VFR'!E14</f>
        <v>0</v>
      </c>
      <c r="V13" s="76">
        <f>'RANGO-VFR'!F14</f>
        <v>0</v>
      </c>
      <c r="W13" s="76">
        <f>'RANGO GEOGRÁFICO'!F14</f>
        <v>0</v>
      </c>
      <c r="X13" s="76">
        <f>'RANGO GEOGRÁFICO'!G14</f>
        <v>0</v>
      </c>
      <c r="Y13" s="76">
        <f>'RANGO GEOGRÁFICO'!I14</f>
        <v>0</v>
      </c>
      <c r="Z13" s="76">
        <f>ÁREA!D14</f>
        <v>0</v>
      </c>
      <c r="AA13" s="76">
        <f>ÁREA!E14</f>
        <v>0</v>
      </c>
      <c r="AB13" s="76">
        <f>ÁREA!F14</f>
        <v>0</v>
      </c>
      <c r="AC13" s="76">
        <f>ÁREA!G14</f>
        <v>0</v>
      </c>
      <c r="AD13" s="76">
        <f>ÁREA!H14</f>
        <v>0</v>
      </c>
      <c r="AE13" s="76">
        <f>'ÁREA-TCP'!D14</f>
        <v>0</v>
      </c>
      <c r="AF13" s="76">
        <f>'ÁREA-TCP'!E14</f>
        <v>0</v>
      </c>
      <c r="AG13" s="76">
        <f>'ÁREA-TCP'!F14</f>
        <v>0</v>
      </c>
      <c r="AH13" s="75">
        <f>'ÁREA-TCP'!G14</f>
        <v>0</v>
      </c>
      <c r="AI13" s="75">
        <f>'ÁREA-TCP'!H14</f>
        <v>0</v>
      </c>
      <c r="AJ13" s="76">
        <f>'ÁREA-TCP'!I14</f>
        <v>0</v>
      </c>
      <c r="AK13" s="76">
        <f>'ÁREA-TLP'!D14</f>
        <v>0</v>
      </c>
      <c r="AL13" s="76">
        <f>'ÁREA-TLP'!E14</f>
        <v>0</v>
      </c>
      <c r="AM13" s="76">
        <f>'ÁREA-TLP'!F14</f>
        <v>0</v>
      </c>
      <c r="AO13" s="76">
        <f>'ÁREA-TLP'!G14</f>
        <v>0</v>
      </c>
      <c r="AP13" s="76">
        <f>'ÁREA-TLP'!H14</f>
        <v>0</v>
      </c>
      <c r="AQ13" s="76">
        <f>'ÁREA-VFR'!D14</f>
        <v>0</v>
      </c>
      <c r="AR13" s="73" t="s">
        <v>766</v>
      </c>
      <c r="AS13" s="76">
        <f>'ÁREA-VFR'!E14</f>
        <v>0</v>
      </c>
      <c r="AT13" s="76">
        <f>'ÁREA-VFR'!F14</f>
        <v>0</v>
      </c>
      <c r="AU13" s="76">
        <f>ÁREA!I14</f>
        <v>0</v>
      </c>
      <c r="AV13" s="76">
        <f>ÁREA!J14</f>
        <v>0</v>
      </c>
      <c r="AW13" s="76">
        <f>ÁREA!L14</f>
        <v>0</v>
      </c>
      <c r="AX13" s="76">
        <f>'ESTRUCTURA Y FUNCIONES'!D14</f>
        <v>0</v>
      </c>
      <c r="AY13" s="76">
        <f>'ESTRUCTURA Y FUNCIONES'!E14</f>
        <v>0</v>
      </c>
      <c r="AZ13" s="76">
        <f>'ESTRUCTURA Y FUNCIONES'!F14</f>
        <v>0</v>
      </c>
      <c r="BA13" s="76">
        <f>'ESTRUCTURA Y FUNCIONES'!G14</f>
        <v>0</v>
      </c>
      <c r="BB13" s="76">
        <f>'ESTRUCTURA Y FUNCIONES'!H14</f>
        <v>0</v>
      </c>
      <c r="BC13" s="76">
        <f>'ESTRUCTURA Y FUNCIONES'!I14</f>
        <v>0</v>
      </c>
      <c r="BD13" s="76">
        <f>'ESTRUCTURA Y FUNCIONES'!J14</f>
        <v>0</v>
      </c>
      <c r="BE13" s="76">
        <f>'ESTRUCTURA Y FUNCIONES-TCP'!D14</f>
        <v>0</v>
      </c>
      <c r="BJ13" s="76">
        <f>'ESTRUCTURA Y FUNCIONES-TCP'!E14</f>
        <v>0</v>
      </c>
      <c r="BU13" s="76">
        <f>'ESTRUCTURA Y FUNCIONES'!K14</f>
        <v>0</v>
      </c>
      <c r="BV13" s="76">
        <f>'ESTRUCTURA Y FUNCIONES'!L14</f>
        <v>0</v>
      </c>
      <c r="BW13" s="76">
        <f>'ESTRUCTURA Y FUNCIONES'!M14</f>
        <v>0</v>
      </c>
      <c r="BX13" s="76">
        <f>'RANGO-Resumen'!D14</f>
        <v>0</v>
      </c>
      <c r="CA13" s="76">
        <f>'ÁREA-Resumen'!D14</f>
        <v>0</v>
      </c>
      <c r="CD13" s="76">
        <f>'ESTRUCTURA Y FUNCIONES-Resumen'!D14</f>
        <v>0</v>
      </c>
      <c r="CJ13" s="76">
        <f>'EVALUACIÓN GLOBAL'!D14</f>
        <v>0</v>
      </c>
      <c r="CK13" s="48">
        <f>'EVALUACIÓN GLOBAL'!E14</f>
        <v>0</v>
      </c>
      <c r="CM13" s="78">
        <f>'RANGO GEOGRÁFICO'!H14</f>
        <v>0</v>
      </c>
      <c r="CN13" s="78">
        <f>'RANGO-VFR'!G14</f>
        <v>0</v>
      </c>
      <c r="CO13" s="78">
        <f>'ÁREA-VFR'!G14</f>
        <v>0</v>
      </c>
      <c r="CP13" s="78">
        <f>ÁREA!K14</f>
        <v>0</v>
      </c>
      <c r="CQ13" s="78">
        <f>'ESTRUCTURA Y FUNCIONES-TCP'!F14</f>
        <v>0</v>
      </c>
      <c r="CR13" s="78">
        <f>'EVALUACIÓN GLOBAL'!F14</f>
        <v>0</v>
      </c>
      <c r="CS13" s="78">
        <f>'EVALUACIÓN GLOBAL'!G14</f>
        <v>0</v>
      </c>
      <c r="CT13" s="78">
        <f>'EVALUACIÓN GLOBAL'!H14</f>
        <v>0</v>
      </c>
      <c r="CU13" s="78">
        <f>'ÁREA-Natura2000'!D14</f>
        <v>0</v>
      </c>
      <c r="CV13" s="78">
        <f>'ÁREA-Natura2000'!E14</f>
        <v>0</v>
      </c>
      <c r="CW13" s="78">
        <f>'ÁREA-Natura2000'!F14</f>
        <v>0</v>
      </c>
      <c r="CX13" s="78">
        <f>'ÁREA-Natura2000'!G14</f>
        <v>0</v>
      </c>
      <c r="CY13" s="78">
        <f>'ÁREA-Natura2000'!H14</f>
        <v>0</v>
      </c>
      <c r="CZ13" s="78">
        <f>'PERSPECTIVAS FUTURAS'!D14</f>
        <v>0</v>
      </c>
      <c r="DA13" s="78">
        <f>'PERSPECTIVAS FUTURAS'!E14</f>
        <v>0</v>
      </c>
      <c r="DB13" s="78">
        <f>'PERSPECTIVAS FUTURAS'!F14</f>
        <v>0</v>
      </c>
      <c r="DC13" s="78">
        <f>'PERSPECTIVAS FUTURAS'!G14</f>
        <v>0</v>
      </c>
      <c r="DD13" s="78">
        <f>'PERSPECTIVAS FUTURAS-Resumen'!D14</f>
        <v>0</v>
      </c>
    </row>
    <row r="14" spans="1:1024" x14ac:dyDescent="0.25">
      <c r="A14" s="73" t="str">
        <f>IFERROR(VLOOKUP(HÁBITATS!A15,HIC,2,FALSE),"-")</f>
        <v>-</v>
      </c>
      <c r="C14" s="73" t="s">
        <v>764</v>
      </c>
      <c r="D14" s="73" t="str">
        <f>HÁBITATS!C15</f>
        <v>-</v>
      </c>
      <c r="E14" s="73">
        <f>'RANGO GEOGRÁFICO'!D15</f>
        <v>0</v>
      </c>
      <c r="F14" s="74">
        <f>'RANGO GEOGRÁFICO'!E15</f>
        <v>0</v>
      </c>
      <c r="G14" s="73">
        <f>'RANGO-TCP'!D15</f>
        <v>0</v>
      </c>
      <c r="H14" s="73">
        <f>'RANGO-TCP'!E15</f>
        <v>0</v>
      </c>
      <c r="I14" s="73">
        <f>'RANGO-TCP'!F15</f>
        <v>0</v>
      </c>
      <c r="J14" s="75">
        <f>'RANGO-TCP'!G15</f>
        <v>0</v>
      </c>
      <c r="K14" s="75">
        <f>'RANGO-TCP'!H15</f>
        <v>0</v>
      </c>
      <c r="L14" s="76">
        <f>'RANGO-TCP'!I15</f>
        <v>0</v>
      </c>
      <c r="M14" s="74">
        <f>'RANGO-TLP'!D15</f>
        <v>0</v>
      </c>
      <c r="N14" s="74">
        <f>'RANGO-TLP'!E15</f>
        <v>0</v>
      </c>
      <c r="O14" s="74">
        <f>'RANGO-TLP'!F15</f>
        <v>0</v>
      </c>
      <c r="R14" s="76">
        <f>'RANGO-TLP'!G15</f>
        <v>0</v>
      </c>
      <c r="S14" s="76">
        <f>'RANGO-VFR'!D15</f>
        <v>0</v>
      </c>
      <c r="T14" s="73" t="s">
        <v>766</v>
      </c>
      <c r="U14" s="75">
        <f>'RANGO-VFR'!E15</f>
        <v>0</v>
      </c>
      <c r="V14" s="76">
        <f>'RANGO-VFR'!F15</f>
        <v>0</v>
      </c>
      <c r="W14" s="76">
        <f>'RANGO GEOGRÁFICO'!F15</f>
        <v>0</v>
      </c>
      <c r="X14" s="76">
        <f>'RANGO GEOGRÁFICO'!G15</f>
        <v>0</v>
      </c>
      <c r="Y14" s="76">
        <f>'RANGO GEOGRÁFICO'!I15</f>
        <v>0</v>
      </c>
      <c r="Z14" s="76">
        <f>ÁREA!D15</f>
        <v>0</v>
      </c>
      <c r="AA14" s="76">
        <f>ÁREA!E15</f>
        <v>0</v>
      </c>
      <c r="AB14" s="76">
        <f>ÁREA!F15</f>
        <v>0</v>
      </c>
      <c r="AC14" s="76">
        <f>ÁREA!G15</f>
        <v>0</v>
      </c>
      <c r="AD14" s="76">
        <f>ÁREA!H15</f>
        <v>0</v>
      </c>
      <c r="AE14" s="76">
        <f>'ÁREA-TCP'!D15</f>
        <v>0</v>
      </c>
      <c r="AF14" s="76">
        <f>'ÁREA-TCP'!E15</f>
        <v>0</v>
      </c>
      <c r="AG14" s="76">
        <f>'ÁREA-TCP'!F15</f>
        <v>0</v>
      </c>
      <c r="AH14" s="75">
        <f>'ÁREA-TCP'!G15</f>
        <v>0</v>
      </c>
      <c r="AI14" s="75">
        <f>'ÁREA-TCP'!H15</f>
        <v>0</v>
      </c>
      <c r="AJ14" s="76">
        <f>'ÁREA-TCP'!I15</f>
        <v>0</v>
      </c>
      <c r="AK14" s="76">
        <f>'ÁREA-TLP'!D15</f>
        <v>0</v>
      </c>
      <c r="AL14" s="76">
        <f>'ÁREA-TLP'!E15</f>
        <v>0</v>
      </c>
      <c r="AM14" s="76">
        <f>'ÁREA-TLP'!F15</f>
        <v>0</v>
      </c>
      <c r="AO14" s="76">
        <f>'ÁREA-TLP'!G15</f>
        <v>0</v>
      </c>
      <c r="AP14" s="76">
        <f>'ÁREA-TLP'!H15</f>
        <v>0</v>
      </c>
      <c r="AQ14" s="76">
        <f>'ÁREA-VFR'!D15</f>
        <v>0</v>
      </c>
      <c r="AR14" s="73" t="s">
        <v>766</v>
      </c>
      <c r="AS14" s="76">
        <f>'ÁREA-VFR'!E15</f>
        <v>0</v>
      </c>
      <c r="AT14" s="76">
        <f>'ÁREA-VFR'!F15</f>
        <v>0</v>
      </c>
      <c r="AU14" s="76">
        <f>ÁREA!I15</f>
        <v>0</v>
      </c>
      <c r="AV14" s="76">
        <f>ÁREA!J15</f>
        <v>0</v>
      </c>
      <c r="AW14" s="76">
        <f>ÁREA!L15</f>
        <v>0</v>
      </c>
      <c r="AX14" s="76">
        <f>'ESTRUCTURA Y FUNCIONES'!D15</f>
        <v>0</v>
      </c>
      <c r="AY14" s="76">
        <f>'ESTRUCTURA Y FUNCIONES'!E15</f>
        <v>0</v>
      </c>
      <c r="AZ14" s="76">
        <f>'ESTRUCTURA Y FUNCIONES'!F15</f>
        <v>0</v>
      </c>
      <c r="BA14" s="76">
        <f>'ESTRUCTURA Y FUNCIONES'!G15</f>
        <v>0</v>
      </c>
      <c r="BB14" s="76">
        <f>'ESTRUCTURA Y FUNCIONES'!H15</f>
        <v>0</v>
      </c>
      <c r="BC14" s="76">
        <f>'ESTRUCTURA Y FUNCIONES'!I15</f>
        <v>0</v>
      </c>
      <c r="BD14" s="76">
        <f>'ESTRUCTURA Y FUNCIONES'!J15</f>
        <v>0</v>
      </c>
      <c r="BE14" s="76">
        <f>'ESTRUCTURA Y FUNCIONES-TCP'!D15</f>
        <v>0</v>
      </c>
      <c r="BJ14" s="76">
        <f>'ESTRUCTURA Y FUNCIONES-TCP'!E15</f>
        <v>0</v>
      </c>
      <c r="BU14" s="76">
        <f>'ESTRUCTURA Y FUNCIONES'!K15</f>
        <v>0</v>
      </c>
      <c r="BV14" s="76">
        <f>'ESTRUCTURA Y FUNCIONES'!L15</f>
        <v>0</v>
      </c>
      <c r="BW14" s="76">
        <f>'ESTRUCTURA Y FUNCIONES'!M15</f>
        <v>0</v>
      </c>
      <c r="BX14" s="76">
        <f>'RANGO-Resumen'!D15</f>
        <v>0</v>
      </c>
      <c r="CA14" s="76">
        <f>'ÁREA-Resumen'!D15</f>
        <v>0</v>
      </c>
      <c r="CD14" s="76">
        <f>'ESTRUCTURA Y FUNCIONES-Resumen'!D15</f>
        <v>0</v>
      </c>
      <c r="CJ14" s="76">
        <f>'EVALUACIÓN GLOBAL'!D15</f>
        <v>0</v>
      </c>
      <c r="CK14" s="48">
        <f>'EVALUACIÓN GLOBAL'!E15</f>
        <v>0</v>
      </c>
      <c r="CM14" s="78">
        <f>'RANGO GEOGRÁFICO'!H15</f>
        <v>0</v>
      </c>
      <c r="CN14" s="78">
        <f>'RANGO-VFR'!G15</f>
        <v>0</v>
      </c>
      <c r="CO14" s="78">
        <f>'ÁREA-VFR'!G15</f>
        <v>0</v>
      </c>
      <c r="CP14" s="78">
        <f>ÁREA!K15</f>
        <v>0</v>
      </c>
      <c r="CQ14" s="78">
        <f>'ESTRUCTURA Y FUNCIONES-TCP'!F15</f>
        <v>0</v>
      </c>
      <c r="CR14" s="78">
        <f>'EVALUACIÓN GLOBAL'!F15</f>
        <v>0</v>
      </c>
      <c r="CS14" s="78">
        <f>'EVALUACIÓN GLOBAL'!G15</f>
        <v>0</v>
      </c>
      <c r="CT14" s="78">
        <f>'EVALUACIÓN GLOBAL'!H15</f>
        <v>0</v>
      </c>
      <c r="CU14" s="78">
        <f>'ÁREA-Natura2000'!D15</f>
        <v>0</v>
      </c>
      <c r="CV14" s="78">
        <f>'ÁREA-Natura2000'!E15</f>
        <v>0</v>
      </c>
      <c r="CW14" s="78">
        <f>'ÁREA-Natura2000'!F15</f>
        <v>0</v>
      </c>
      <c r="CX14" s="78">
        <f>'ÁREA-Natura2000'!G15</f>
        <v>0</v>
      </c>
      <c r="CY14" s="78">
        <f>'ÁREA-Natura2000'!H15</f>
        <v>0</v>
      </c>
      <c r="CZ14" s="78">
        <f>'PERSPECTIVAS FUTURAS'!D15</f>
        <v>0</v>
      </c>
      <c r="DA14" s="78">
        <f>'PERSPECTIVAS FUTURAS'!E15</f>
        <v>0</v>
      </c>
      <c r="DB14" s="78">
        <f>'PERSPECTIVAS FUTURAS'!F15</f>
        <v>0</v>
      </c>
      <c r="DC14" s="78">
        <f>'PERSPECTIVAS FUTURAS'!G15</f>
        <v>0</v>
      </c>
      <c r="DD14" s="78">
        <f>'PERSPECTIVAS FUTURAS-Resumen'!D15</f>
        <v>0</v>
      </c>
    </row>
    <row r="15" spans="1:1024" x14ac:dyDescent="0.25">
      <c r="A15" s="73" t="str">
        <f>IFERROR(VLOOKUP(HÁBITATS!A16,HIC,2,FALSE),"-")</f>
        <v>-</v>
      </c>
      <c r="C15" s="73" t="s">
        <v>764</v>
      </c>
      <c r="D15" s="73" t="str">
        <f>HÁBITATS!C16</f>
        <v>-</v>
      </c>
      <c r="E15" s="73">
        <f>'RANGO GEOGRÁFICO'!D16</f>
        <v>0</v>
      </c>
      <c r="F15" s="74">
        <f>'RANGO GEOGRÁFICO'!E16</f>
        <v>0</v>
      </c>
      <c r="G15" s="73">
        <f>'RANGO-TCP'!D16</f>
        <v>0</v>
      </c>
      <c r="H15" s="73">
        <f>'RANGO-TCP'!E16</f>
        <v>0</v>
      </c>
      <c r="I15" s="73">
        <f>'RANGO-TCP'!F16</f>
        <v>0</v>
      </c>
      <c r="J15" s="75">
        <f>'RANGO-TCP'!G16</f>
        <v>0</v>
      </c>
      <c r="K15" s="75">
        <f>'RANGO-TCP'!H16</f>
        <v>0</v>
      </c>
      <c r="L15" s="76">
        <f>'RANGO-TCP'!I16</f>
        <v>0</v>
      </c>
      <c r="M15" s="74">
        <f>'RANGO-TLP'!D16</f>
        <v>0</v>
      </c>
      <c r="N15" s="74">
        <f>'RANGO-TLP'!E16</f>
        <v>0</v>
      </c>
      <c r="O15" s="74">
        <f>'RANGO-TLP'!F16</f>
        <v>0</v>
      </c>
      <c r="R15" s="76">
        <f>'RANGO-TLP'!G16</f>
        <v>0</v>
      </c>
      <c r="S15" s="76">
        <f>'RANGO-VFR'!D16</f>
        <v>0</v>
      </c>
      <c r="T15" s="73" t="s">
        <v>766</v>
      </c>
      <c r="U15" s="75">
        <f>'RANGO-VFR'!E16</f>
        <v>0</v>
      </c>
      <c r="V15" s="76">
        <f>'RANGO-VFR'!F16</f>
        <v>0</v>
      </c>
      <c r="W15" s="76">
        <f>'RANGO GEOGRÁFICO'!F16</f>
        <v>0</v>
      </c>
      <c r="X15" s="76">
        <f>'RANGO GEOGRÁFICO'!G16</f>
        <v>0</v>
      </c>
      <c r="Y15" s="76">
        <f>'RANGO GEOGRÁFICO'!I16</f>
        <v>0</v>
      </c>
      <c r="Z15" s="76">
        <f>ÁREA!D16</f>
        <v>0</v>
      </c>
      <c r="AA15" s="76">
        <f>ÁREA!E16</f>
        <v>0</v>
      </c>
      <c r="AB15" s="76">
        <f>ÁREA!F16</f>
        <v>0</v>
      </c>
      <c r="AC15" s="76">
        <f>ÁREA!G16</f>
        <v>0</v>
      </c>
      <c r="AD15" s="76">
        <f>ÁREA!H16</f>
        <v>0</v>
      </c>
      <c r="AE15" s="76">
        <f>'ÁREA-TCP'!D16</f>
        <v>0</v>
      </c>
      <c r="AF15" s="76">
        <f>'ÁREA-TCP'!E16</f>
        <v>0</v>
      </c>
      <c r="AG15" s="76">
        <f>'ÁREA-TCP'!F16</f>
        <v>0</v>
      </c>
      <c r="AH15" s="75">
        <f>'ÁREA-TCP'!G16</f>
        <v>0</v>
      </c>
      <c r="AI15" s="75">
        <f>'ÁREA-TCP'!H16</f>
        <v>0</v>
      </c>
      <c r="AJ15" s="76">
        <f>'ÁREA-TCP'!I16</f>
        <v>0</v>
      </c>
      <c r="AK15" s="76">
        <f>'ÁREA-TLP'!D16</f>
        <v>0</v>
      </c>
      <c r="AL15" s="76">
        <f>'ÁREA-TLP'!E16</f>
        <v>0</v>
      </c>
      <c r="AM15" s="76">
        <f>'ÁREA-TLP'!F16</f>
        <v>0</v>
      </c>
      <c r="AO15" s="76">
        <f>'ÁREA-TLP'!G16</f>
        <v>0</v>
      </c>
      <c r="AP15" s="76">
        <f>'ÁREA-TLP'!H16</f>
        <v>0</v>
      </c>
      <c r="AQ15" s="76">
        <f>'ÁREA-VFR'!D16</f>
        <v>0</v>
      </c>
      <c r="AR15" s="73" t="s">
        <v>766</v>
      </c>
      <c r="AS15" s="76">
        <f>'ÁREA-VFR'!E16</f>
        <v>0</v>
      </c>
      <c r="AT15" s="76">
        <f>'ÁREA-VFR'!F16</f>
        <v>0</v>
      </c>
      <c r="AU15" s="76">
        <f>ÁREA!I16</f>
        <v>0</v>
      </c>
      <c r="AV15" s="76">
        <f>ÁREA!J16</f>
        <v>0</v>
      </c>
      <c r="AW15" s="76">
        <f>ÁREA!L16</f>
        <v>0</v>
      </c>
      <c r="AX15" s="76">
        <f>'ESTRUCTURA Y FUNCIONES'!D16</f>
        <v>0</v>
      </c>
      <c r="AY15" s="76">
        <f>'ESTRUCTURA Y FUNCIONES'!E16</f>
        <v>0</v>
      </c>
      <c r="AZ15" s="76">
        <f>'ESTRUCTURA Y FUNCIONES'!F16</f>
        <v>0</v>
      </c>
      <c r="BA15" s="76">
        <f>'ESTRUCTURA Y FUNCIONES'!G16</f>
        <v>0</v>
      </c>
      <c r="BB15" s="76">
        <f>'ESTRUCTURA Y FUNCIONES'!H16</f>
        <v>0</v>
      </c>
      <c r="BC15" s="76">
        <f>'ESTRUCTURA Y FUNCIONES'!I16</f>
        <v>0</v>
      </c>
      <c r="BD15" s="76">
        <f>'ESTRUCTURA Y FUNCIONES'!J16</f>
        <v>0</v>
      </c>
      <c r="BE15" s="76">
        <f>'ESTRUCTURA Y FUNCIONES-TCP'!D16</f>
        <v>0</v>
      </c>
      <c r="BJ15" s="76">
        <f>'ESTRUCTURA Y FUNCIONES-TCP'!E16</f>
        <v>0</v>
      </c>
      <c r="BU15" s="76">
        <f>'ESTRUCTURA Y FUNCIONES'!K16</f>
        <v>0</v>
      </c>
      <c r="BV15" s="76">
        <f>'ESTRUCTURA Y FUNCIONES'!L16</f>
        <v>0</v>
      </c>
      <c r="BW15" s="76">
        <f>'ESTRUCTURA Y FUNCIONES'!M16</f>
        <v>0</v>
      </c>
      <c r="BX15" s="76">
        <f>'RANGO-Resumen'!D16</f>
        <v>0</v>
      </c>
      <c r="CA15" s="76">
        <f>'ÁREA-Resumen'!D16</f>
        <v>0</v>
      </c>
      <c r="CD15" s="76">
        <f>'ESTRUCTURA Y FUNCIONES-Resumen'!D16</f>
        <v>0</v>
      </c>
      <c r="CJ15" s="76">
        <f>'EVALUACIÓN GLOBAL'!D16</f>
        <v>0</v>
      </c>
      <c r="CK15" s="48">
        <f>'EVALUACIÓN GLOBAL'!E16</f>
        <v>0</v>
      </c>
      <c r="CM15" s="78">
        <f>'RANGO GEOGRÁFICO'!H16</f>
        <v>0</v>
      </c>
      <c r="CN15" s="78">
        <f>'RANGO-VFR'!G16</f>
        <v>0</v>
      </c>
      <c r="CO15" s="78">
        <f>'ÁREA-VFR'!G16</f>
        <v>0</v>
      </c>
      <c r="CP15" s="78">
        <f>ÁREA!K16</f>
        <v>0</v>
      </c>
      <c r="CQ15" s="78">
        <f>'ESTRUCTURA Y FUNCIONES-TCP'!F16</f>
        <v>0</v>
      </c>
      <c r="CR15" s="78">
        <f>'EVALUACIÓN GLOBAL'!F16</f>
        <v>0</v>
      </c>
      <c r="CS15" s="78">
        <f>'EVALUACIÓN GLOBAL'!G16</f>
        <v>0</v>
      </c>
      <c r="CT15" s="78">
        <f>'EVALUACIÓN GLOBAL'!H16</f>
        <v>0</v>
      </c>
      <c r="CU15" s="78">
        <f>'ÁREA-Natura2000'!D16</f>
        <v>0</v>
      </c>
      <c r="CV15" s="78">
        <f>'ÁREA-Natura2000'!E16</f>
        <v>0</v>
      </c>
      <c r="CW15" s="78">
        <f>'ÁREA-Natura2000'!F16</f>
        <v>0</v>
      </c>
      <c r="CX15" s="78">
        <f>'ÁREA-Natura2000'!G16</f>
        <v>0</v>
      </c>
      <c r="CY15" s="78">
        <f>'ÁREA-Natura2000'!H16</f>
        <v>0</v>
      </c>
      <c r="CZ15" s="78">
        <f>'PERSPECTIVAS FUTURAS'!D16</f>
        <v>0</v>
      </c>
      <c r="DA15" s="78">
        <f>'PERSPECTIVAS FUTURAS'!E16</f>
        <v>0</v>
      </c>
      <c r="DB15" s="78">
        <f>'PERSPECTIVAS FUTURAS'!F16</f>
        <v>0</v>
      </c>
      <c r="DC15" s="78">
        <f>'PERSPECTIVAS FUTURAS'!G16</f>
        <v>0</v>
      </c>
      <c r="DD15" s="78">
        <f>'PERSPECTIVAS FUTURAS-Resumen'!D16</f>
        <v>0</v>
      </c>
    </row>
    <row r="16" spans="1:1024" x14ac:dyDescent="0.25">
      <c r="A16" s="73" t="str">
        <f>IFERROR(VLOOKUP(HÁBITATS!A17,HIC,2,FALSE),"-")</f>
        <v>-</v>
      </c>
      <c r="C16" s="73" t="s">
        <v>764</v>
      </c>
      <c r="D16" s="73" t="str">
        <f>HÁBITATS!C17</f>
        <v>-</v>
      </c>
      <c r="E16" s="73">
        <f>'RANGO GEOGRÁFICO'!D17</f>
        <v>0</v>
      </c>
      <c r="F16" s="74">
        <f>'RANGO GEOGRÁFICO'!E17</f>
        <v>0</v>
      </c>
      <c r="G16" s="73">
        <f>'RANGO-TCP'!D17</f>
        <v>0</v>
      </c>
      <c r="H16" s="73">
        <f>'RANGO-TCP'!E17</f>
        <v>0</v>
      </c>
      <c r="I16" s="73">
        <f>'RANGO-TCP'!F17</f>
        <v>0</v>
      </c>
      <c r="J16" s="75">
        <f>'RANGO-TCP'!G17</f>
        <v>0</v>
      </c>
      <c r="K16" s="75">
        <f>'RANGO-TCP'!H17</f>
        <v>0</v>
      </c>
      <c r="L16" s="76">
        <f>'RANGO-TCP'!I17</f>
        <v>0</v>
      </c>
      <c r="M16" s="74">
        <f>'RANGO-TLP'!D17</f>
        <v>0</v>
      </c>
      <c r="N16" s="74">
        <f>'RANGO-TLP'!E17</f>
        <v>0</v>
      </c>
      <c r="O16" s="74">
        <f>'RANGO-TLP'!F17</f>
        <v>0</v>
      </c>
      <c r="R16" s="76">
        <f>'RANGO-TLP'!G17</f>
        <v>0</v>
      </c>
      <c r="S16" s="76">
        <f>'RANGO-VFR'!D17</f>
        <v>0</v>
      </c>
      <c r="T16" s="73" t="s">
        <v>766</v>
      </c>
      <c r="U16" s="75">
        <f>'RANGO-VFR'!E17</f>
        <v>0</v>
      </c>
      <c r="V16" s="76">
        <f>'RANGO-VFR'!F17</f>
        <v>0</v>
      </c>
      <c r="W16" s="76">
        <f>'RANGO GEOGRÁFICO'!F17</f>
        <v>0</v>
      </c>
      <c r="X16" s="76">
        <f>'RANGO GEOGRÁFICO'!G17</f>
        <v>0</v>
      </c>
      <c r="Y16" s="76">
        <f>'RANGO GEOGRÁFICO'!I17</f>
        <v>0</v>
      </c>
      <c r="Z16" s="76">
        <f>ÁREA!D17</f>
        <v>0</v>
      </c>
      <c r="AA16" s="76">
        <f>ÁREA!E17</f>
        <v>0</v>
      </c>
      <c r="AB16" s="76">
        <f>ÁREA!F17</f>
        <v>0</v>
      </c>
      <c r="AC16" s="76">
        <f>ÁREA!G17</f>
        <v>0</v>
      </c>
      <c r="AD16" s="76">
        <f>ÁREA!H17</f>
        <v>0</v>
      </c>
      <c r="AE16" s="76">
        <f>'ÁREA-TCP'!D17</f>
        <v>0</v>
      </c>
      <c r="AF16" s="76">
        <f>'ÁREA-TCP'!E17</f>
        <v>0</v>
      </c>
      <c r="AG16" s="76">
        <f>'ÁREA-TCP'!F17</f>
        <v>0</v>
      </c>
      <c r="AH16" s="75">
        <f>'ÁREA-TCP'!G17</f>
        <v>0</v>
      </c>
      <c r="AI16" s="75">
        <f>'ÁREA-TCP'!H17</f>
        <v>0</v>
      </c>
      <c r="AJ16" s="76">
        <f>'ÁREA-TCP'!I17</f>
        <v>0</v>
      </c>
      <c r="AK16" s="76">
        <f>'ÁREA-TLP'!D17</f>
        <v>0</v>
      </c>
      <c r="AL16" s="76">
        <f>'ÁREA-TLP'!E17</f>
        <v>0</v>
      </c>
      <c r="AM16" s="76">
        <f>'ÁREA-TLP'!F17</f>
        <v>0</v>
      </c>
      <c r="AO16" s="76">
        <f>'ÁREA-TLP'!G17</f>
        <v>0</v>
      </c>
      <c r="AP16" s="76">
        <f>'ÁREA-TLP'!H17</f>
        <v>0</v>
      </c>
      <c r="AQ16" s="76">
        <f>'ÁREA-VFR'!D17</f>
        <v>0</v>
      </c>
      <c r="AR16" s="73" t="s">
        <v>766</v>
      </c>
      <c r="AS16" s="76">
        <f>'ÁREA-VFR'!E17</f>
        <v>0</v>
      </c>
      <c r="AT16" s="76">
        <f>'ÁREA-VFR'!F17</f>
        <v>0</v>
      </c>
      <c r="AU16" s="76">
        <f>ÁREA!I17</f>
        <v>0</v>
      </c>
      <c r="AV16" s="76">
        <f>ÁREA!J17</f>
        <v>0</v>
      </c>
      <c r="AW16" s="76">
        <f>ÁREA!L17</f>
        <v>0</v>
      </c>
      <c r="AX16" s="76">
        <f>'ESTRUCTURA Y FUNCIONES'!D17</f>
        <v>0</v>
      </c>
      <c r="AY16" s="76">
        <f>'ESTRUCTURA Y FUNCIONES'!E17</f>
        <v>0</v>
      </c>
      <c r="AZ16" s="76">
        <f>'ESTRUCTURA Y FUNCIONES'!F17</f>
        <v>0</v>
      </c>
      <c r="BA16" s="76">
        <f>'ESTRUCTURA Y FUNCIONES'!G17</f>
        <v>0</v>
      </c>
      <c r="BB16" s="76">
        <f>'ESTRUCTURA Y FUNCIONES'!H17</f>
        <v>0</v>
      </c>
      <c r="BC16" s="76">
        <f>'ESTRUCTURA Y FUNCIONES'!I17</f>
        <v>0</v>
      </c>
      <c r="BD16" s="76">
        <f>'ESTRUCTURA Y FUNCIONES'!J17</f>
        <v>0</v>
      </c>
      <c r="BE16" s="76">
        <f>'ESTRUCTURA Y FUNCIONES-TCP'!D17</f>
        <v>0</v>
      </c>
      <c r="BJ16" s="76">
        <f>'ESTRUCTURA Y FUNCIONES-TCP'!E17</f>
        <v>0</v>
      </c>
      <c r="BU16" s="76">
        <f>'ESTRUCTURA Y FUNCIONES'!K17</f>
        <v>0</v>
      </c>
      <c r="BV16" s="76">
        <f>'ESTRUCTURA Y FUNCIONES'!L17</f>
        <v>0</v>
      </c>
      <c r="BW16" s="76">
        <f>'ESTRUCTURA Y FUNCIONES'!M17</f>
        <v>0</v>
      </c>
      <c r="BX16" s="76">
        <f>'RANGO-Resumen'!D17</f>
        <v>0</v>
      </c>
      <c r="CA16" s="76">
        <f>'ÁREA-Resumen'!D17</f>
        <v>0</v>
      </c>
      <c r="CD16" s="76">
        <f>'ESTRUCTURA Y FUNCIONES-Resumen'!D17</f>
        <v>0</v>
      </c>
      <c r="CJ16" s="76">
        <f>'EVALUACIÓN GLOBAL'!D17</f>
        <v>0</v>
      </c>
      <c r="CK16" s="48">
        <f>'EVALUACIÓN GLOBAL'!E17</f>
        <v>0</v>
      </c>
      <c r="CM16" s="78">
        <f>'RANGO GEOGRÁFICO'!H17</f>
        <v>0</v>
      </c>
      <c r="CN16" s="78">
        <f>'RANGO-VFR'!G17</f>
        <v>0</v>
      </c>
      <c r="CO16" s="78">
        <f>'ÁREA-VFR'!G17</f>
        <v>0</v>
      </c>
      <c r="CP16" s="78">
        <f>ÁREA!K17</f>
        <v>0</v>
      </c>
      <c r="CQ16" s="78">
        <f>'ESTRUCTURA Y FUNCIONES-TCP'!F17</f>
        <v>0</v>
      </c>
      <c r="CR16" s="78">
        <f>'EVALUACIÓN GLOBAL'!F17</f>
        <v>0</v>
      </c>
      <c r="CS16" s="78">
        <f>'EVALUACIÓN GLOBAL'!G17</f>
        <v>0</v>
      </c>
      <c r="CT16" s="78">
        <f>'EVALUACIÓN GLOBAL'!H17</f>
        <v>0</v>
      </c>
      <c r="CU16" s="78">
        <f>'ÁREA-Natura2000'!D17</f>
        <v>0</v>
      </c>
      <c r="CV16" s="78">
        <f>'ÁREA-Natura2000'!E17</f>
        <v>0</v>
      </c>
      <c r="CW16" s="78">
        <f>'ÁREA-Natura2000'!F17</f>
        <v>0</v>
      </c>
      <c r="CX16" s="78">
        <f>'ÁREA-Natura2000'!G17</f>
        <v>0</v>
      </c>
      <c r="CY16" s="78">
        <f>'ÁREA-Natura2000'!H17</f>
        <v>0</v>
      </c>
      <c r="CZ16" s="78">
        <f>'PERSPECTIVAS FUTURAS'!D17</f>
        <v>0</v>
      </c>
      <c r="DA16" s="78">
        <f>'PERSPECTIVAS FUTURAS'!E17</f>
        <v>0</v>
      </c>
      <c r="DB16" s="78">
        <f>'PERSPECTIVAS FUTURAS'!F17</f>
        <v>0</v>
      </c>
      <c r="DC16" s="78">
        <f>'PERSPECTIVAS FUTURAS'!G17</f>
        <v>0</v>
      </c>
      <c r="DD16" s="78">
        <f>'PERSPECTIVAS FUTURAS-Resumen'!D17</f>
        <v>0</v>
      </c>
    </row>
    <row r="17" spans="1:108" x14ac:dyDescent="0.25">
      <c r="A17" s="73" t="str">
        <f>IFERROR(VLOOKUP(HÁBITATS!A18,HIC,2,FALSE),"-")</f>
        <v>-</v>
      </c>
      <c r="C17" s="73" t="s">
        <v>764</v>
      </c>
      <c r="D17" s="73" t="str">
        <f>HÁBITATS!C18</f>
        <v>-</v>
      </c>
      <c r="E17" s="73">
        <f>'RANGO GEOGRÁFICO'!D18</f>
        <v>0</v>
      </c>
      <c r="F17" s="74">
        <f>'RANGO GEOGRÁFICO'!E18</f>
        <v>0</v>
      </c>
      <c r="G17" s="73">
        <f>'RANGO-TCP'!D18</f>
        <v>0</v>
      </c>
      <c r="H17" s="73">
        <f>'RANGO-TCP'!E18</f>
        <v>0</v>
      </c>
      <c r="I17" s="73">
        <f>'RANGO-TCP'!F18</f>
        <v>0</v>
      </c>
      <c r="J17" s="75">
        <f>'RANGO-TCP'!G18</f>
        <v>0</v>
      </c>
      <c r="K17" s="75">
        <f>'RANGO-TCP'!H18</f>
        <v>0</v>
      </c>
      <c r="L17" s="76">
        <f>'RANGO-TCP'!I18</f>
        <v>0</v>
      </c>
      <c r="M17" s="74">
        <f>'RANGO-TLP'!D18</f>
        <v>0</v>
      </c>
      <c r="N17" s="74">
        <f>'RANGO-TLP'!E18</f>
        <v>0</v>
      </c>
      <c r="O17" s="74">
        <f>'RANGO-TLP'!F18</f>
        <v>0</v>
      </c>
      <c r="R17" s="76">
        <f>'RANGO-TLP'!G18</f>
        <v>0</v>
      </c>
      <c r="S17" s="76">
        <f>'RANGO-VFR'!D18</f>
        <v>0</v>
      </c>
      <c r="T17" s="73" t="s">
        <v>766</v>
      </c>
      <c r="U17" s="75">
        <f>'RANGO-VFR'!E18</f>
        <v>0</v>
      </c>
      <c r="V17" s="76">
        <f>'RANGO-VFR'!F18</f>
        <v>0</v>
      </c>
      <c r="W17" s="76">
        <f>'RANGO GEOGRÁFICO'!F18</f>
        <v>0</v>
      </c>
      <c r="X17" s="76">
        <f>'RANGO GEOGRÁFICO'!G18</f>
        <v>0</v>
      </c>
      <c r="Y17" s="76">
        <f>'RANGO GEOGRÁFICO'!I18</f>
        <v>0</v>
      </c>
      <c r="Z17" s="76">
        <f>ÁREA!D18</f>
        <v>0</v>
      </c>
      <c r="AA17" s="76">
        <f>ÁREA!E18</f>
        <v>0</v>
      </c>
      <c r="AB17" s="76">
        <f>ÁREA!F18</f>
        <v>0</v>
      </c>
      <c r="AC17" s="76">
        <f>ÁREA!G18</f>
        <v>0</v>
      </c>
      <c r="AD17" s="76">
        <f>ÁREA!H18</f>
        <v>0</v>
      </c>
      <c r="AE17" s="76">
        <f>'ÁREA-TCP'!D18</f>
        <v>0</v>
      </c>
      <c r="AF17" s="76">
        <f>'ÁREA-TCP'!E18</f>
        <v>0</v>
      </c>
      <c r="AG17" s="76">
        <f>'ÁREA-TCP'!F18</f>
        <v>0</v>
      </c>
      <c r="AH17" s="75">
        <f>'ÁREA-TCP'!G18</f>
        <v>0</v>
      </c>
      <c r="AI17" s="75">
        <f>'ÁREA-TCP'!H18</f>
        <v>0</v>
      </c>
      <c r="AJ17" s="76">
        <f>'ÁREA-TCP'!I18</f>
        <v>0</v>
      </c>
      <c r="AK17" s="76">
        <f>'ÁREA-TLP'!D18</f>
        <v>0</v>
      </c>
      <c r="AL17" s="76">
        <f>'ÁREA-TLP'!E18</f>
        <v>0</v>
      </c>
      <c r="AM17" s="76">
        <f>'ÁREA-TLP'!F18</f>
        <v>0</v>
      </c>
      <c r="AO17" s="76">
        <f>'ÁREA-TLP'!G18</f>
        <v>0</v>
      </c>
      <c r="AP17" s="76">
        <f>'ÁREA-TLP'!H18</f>
        <v>0</v>
      </c>
      <c r="AQ17" s="76">
        <f>'ÁREA-VFR'!D18</f>
        <v>0</v>
      </c>
      <c r="AR17" s="73" t="s">
        <v>766</v>
      </c>
      <c r="AS17" s="76">
        <f>'ÁREA-VFR'!E18</f>
        <v>0</v>
      </c>
      <c r="AT17" s="76">
        <f>'ÁREA-VFR'!F18</f>
        <v>0</v>
      </c>
      <c r="AU17" s="76">
        <f>ÁREA!I18</f>
        <v>0</v>
      </c>
      <c r="AV17" s="76">
        <f>ÁREA!J18</f>
        <v>0</v>
      </c>
      <c r="AW17" s="76">
        <f>ÁREA!L18</f>
        <v>0</v>
      </c>
      <c r="AX17" s="76">
        <f>'ESTRUCTURA Y FUNCIONES'!D18</f>
        <v>0</v>
      </c>
      <c r="AY17" s="76">
        <f>'ESTRUCTURA Y FUNCIONES'!E18</f>
        <v>0</v>
      </c>
      <c r="AZ17" s="76">
        <f>'ESTRUCTURA Y FUNCIONES'!F18</f>
        <v>0</v>
      </c>
      <c r="BA17" s="76">
        <f>'ESTRUCTURA Y FUNCIONES'!G18</f>
        <v>0</v>
      </c>
      <c r="BB17" s="76">
        <f>'ESTRUCTURA Y FUNCIONES'!H18</f>
        <v>0</v>
      </c>
      <c r="BC17" s="76">
        <f>'ESTRUCTURA Y FUNCIONES'!I18</f>
        <v>0</v>
      </c>
      <c r="BD17" s="76">
        <f>'ESTRUCTURA Y FUNCIONES'!J18</f>
        <v>0</v>
      </c>
      <c r="BE17" s="76">
        <f>'ESTRUCTURA Y FUNCIONES-TCP'!D18</f>
        <v>0</v>
      </c>
      <c r="BJ17" s="76">
        <f>'ESTRUCTURA Y FUNCIONES-TCP'!E18</f>
        <v>0</v>
      </c>
      <c r="BU17" s="76">
        <f>'ESTRUCTURA Y FUNCIONES'!K18</f>
        <v>0</v>
      </c>
      <c r="BV17" s="76">
        <f>'ESTRUCTURA Y FUNCIONES'!L18</f>
        <v>0</v>
      </c>
      <c r="BW17" s="76">
        <f>'ESTRUCTURA Y FUNCIONES'!M18</f>
        <v>0</v>
      </c>
      <c r="BX17" s="76">
        <f>'RANGO-Resumen'!D18</f>
        <v>0</v>
      </c>
      <c r="CA17" s="76">
        <f>'ÁREA-Resumen'!D18</f>
        <v>0</v>
      </c>
      <c r="CD17" s="76">
        <f>'ESTRUCTURA Y FUNCIONES-Resumen'!D18</f>
        <v>0</v>
      </c>
      <c r="CJ17" s="76">
        <f>'EVALUACIÓN GLOBAL'!D18</f>
        <v>0</v>
      </c>
      <c r="CK17" s="48">
        <f>'EVALUACIÓN GLOBAL'!E18</f>
        <v>0</v>
      </c>
      <c r="CM17" s="78">
        <f>'RANGO GEOGRÁFICO'!H18</f>
        <v>0</v>
      </c>
      <c r="CN17" s="78">
        <f>'RANGO-VFR'!G18</f>
        <v>0</v>
      </c>
      <c r="CO17" s="78">
        <f>'ÁREA-VFR'!G18</f>
        <v>0</v>
      </c>
      <c r="CP17" s="78">
        <f>ÁREA!K18</f>
        <v>0</v>
      </c>
      <c r="CQ17" s="78">
        <f>'ESTRUCTURA Y FUNCIONES-TCP'!F18</f>
        <v>0</v>
      </c>
      <c r="CR17" s="78">
        <f>'EVALUACIÓN GLOBAL'!F18</f>
        <v>0</v>
      </c>
      <c r="CS17" s="78">
        <f>'EVALUACIÓN GLOBAL'!G18</f>
        <v>0</v>
      </c>
      <c r="CT17" s="78">
        <f>'EVALUACIÓN GLOBAL'!H18</f>
        <v>0</v>
      </c>
      <c r="CU17" s="78">
        <f>'ÁREA-Natura2000'!D18</f>
        <v>0</v>
      </c>
      <c r="CV17" s="78">
        <f>'ÁREA-Natura2000'!E18</f>
        <v>0</v>
      </c>
      <c r="CW17" s="78">
        <f>'ÁREA-Natura2000'!F18</f>
        <v>0</v>
      </c>
      <c r="CX17" s="78">
        <f>'ÁREA-Natura2000'!G18</f>
        <v>0</v>
      </c>
      <c r="CY17" s="78">
        <f>'ÁREA-Natura2000'!H18</f>
        <v>0</v>
      </c>
      <c r="CZ17" s="78">
        <f>'PERSPECTIVAS FUTURAS'!D18</f>
        <v>0</v>
      </c>
      <c r="DA17" s="78">
        <f>'PERSPECTIVAS FUTURAS'!E18</f>
        <v>0</v>
      </c>
      <c r="DB17" s="78">
        <f>'PERSPECTIVAS FUTURAS'!F18</f>
        <v>0</v>
      </c>
      <c r="DC17" s="78">
        <f>'PERSPECTIVAS FUTURAS'!G18</f>
        <v>0</v>
      </c>
      <c r="DD17" s="78">
        <f>'PERSPECTIVAS FUTURAS-Resumen'!D18</f>
        <v>0</v>
      </c>
    </row>
    <row r="18" spans="1:108" x14ac:dyDescent="0.25">
      <c r="A18" s="73" t="str">
        <f>IFERROR(VLOOKUP(HÁBITATS!A19,HIC,2,FALSE),"-")</f>
        <v>-</v>
      </c>
      <c r="C18" s="73" t="s">
        <v>764</v>
      </c>
      <c r="D18" s="73" t="str">
        <f>HÁBITATS!C19</f>
        <v>-</v>
      </c>
      <c r="E18" s="73">
        <f>'RANGO GEOGRÁFICO'!D19</f>
        <v>0</v>
      </c>
      <c r="F18" s="74">
        <f>'RANGO GEOGRÁFICO'!E19</f>
        <v>0</v>
      </c>
      <c r="G18" s="73">
        <f>'RANGO-TCP'!D19</f>
        <v>0</v>
      </c>
      <c r="H18" s="73">
        <f>'RANGO-TCP'!E19</f>
        <v>0</v>
      </c>
      <c r="I18" s="73">
        <f>'RANGO-TCP'!F19</f>
        <v>0</v>
      </c>
      <c r="J18" s="75">
        <f>'RANGO-TCP'!G19</f>
        <v>0</v>
      </c>
      <c r="K18" s="75">
        <f>'RANGO-TCP'!H19</f>
        <v>0</v>
      </c>
      <c r="L18" s="76">
        <f>'RANGO-TCP'!I19</f>
        <v>0</v>
      </c>
      <c r="M18" s="74">
        <f>'RANGO-TLP'!D19</f>
        <v>0</v>
      </c>
      <c r="N18" s="74">
        <f>'RANGO-TLP'!E19</f>
        <v>0</v>
      </c>
      <c r="O18" s="74">
        <f>'RANGO-TLP'!F19</f>
        <v>0</v>
      </c>
      <c r="R18" s="76">
        <f>'RANGO-TLP'!G19</f>
        <v>0</v>
      </c>
      <c r="S18" s="76">
        <f>'RANGO-VFR'!D19</f>
        <v>0</v>
      </c>
      <c r="T18" s="73" t="s">
        <v>766</v>
      </c>
      <c r="U18" s="75">
        <f>'RANGO-VFR'!E19</f>
        <v>0</v>
      </c>
      <c r="V18" s="76">
        <f>'RANGO-VFR'!F19</f>
        <v>0</v>
      </c>
      <c r="W18" s="76">
        <f>'RANGO GEOGRÁFICO'!F19</f>
        <v>0</v>
      </c>
      <c r="X18" s="76">
        <f>'RANGO GEOGRÁFICO'!G19</f>
        <v>0</v>
      </c>
      <c r="Y18" s="76">
        <f>'RANGO GEOGRÁFICO'!I19</f>
        <v>0</v>
      </c>
      <c r="Z18" s="76">
        <f>ÁREA!D19</f>
        <v>0</v>
      </c>
      <c r="AA18" s="76">
        <f>ÁREA!E19</f>
        <v>0</v>
      </c>
      <c r="AB18" s="76">
        <f>ÁREA!F19</f>
        <v>0</v>
      </c>
      <c r="AC18" s="76">
        <f>ÁREA!G19</f>
        <v>0</v>
      </c>
      <c r="AD18" s="76">
        <f>ÁREA!H19</f>
        <v>0</v>
      </c>
      <c r="AE18" s="76">
        <f>'ÁREA-TCP'!D19</f>
        <v>0</v>
      </c>
      <c r="AF18" s="76">
        <f>'ÁREA-TCP'!E19</f>
        <v>0</v>
      </c>
      <c r="AG18" s="76">
        <f>'ÁREA-TCP'!F19</f>
        <v>0</v>
      </c>
      <c r="AH18" s="75">
        <f>'ÁREA-TCP'!G19</f>
        <v>0</v>
      </c>
      <c r="AI18" s="75">
        <f>'ÁREA-TCP'!H19</f>
        <v>0</v>
      </c>
      <c r="AJ18" s="76">
        <f>'ÁREA-TCP'!I19</f>
        <v>0</v>
      </c>
      <c r="AK18" s="76">
        <f>'ÁREA-TLP'!D19</f>
        <v>0</v>
      </c>
      <c r="AL18" s="76">
        <f>'ÁREA-TLP'!E19</f>
        <v>0</v>
      </c>
      <c r="AM18" s="76">
        <f>'ÁREA-TLP'!F19</f>
        <v>0</v>
      </c>
      <c r="AO18" s="76">
        <f>'ÁREA-TLP'!G19</f>
        <v>0</v>
      </c>
      <c r="AP18" s="76">
        <f>'ÁREA-TLP'!H19</f>
        <v>0</v>
      </c>
      <c r="AQ18" s="76">
        <f>'ÁREA-VFR'!D19</f>
        <v>0</v>
      </c>
      <c r="AR18" s="73" t="s">
        <v>766</v>
      </c>
      <c r="AS18" s="76">
        <f>'ÁREA-VFR'!E19</f>
        <v>0</v>
      </c>
      <c r="AT18" s="76">
        <f>'ÁREA-VFR'!F19</f>
        <v>0</v>
      </c>
      <c r="AU18" s="76">
        <f>ÁREA!I19</f>
        <v>0</v>
      </c>
      <c r="AV18" s="76">
        <f>ÁREA!J19</f>
        <v>0</v>
      </c>
      <c r="AW18" s="76">
        <f>ÁREA!L19</f>
        <v>0</v>
      </c>
      <c r="AX18" s="76">
        <f>'ESTRUCTURA Y FUNCIONES'!D19</f>
        <v>0</v>
      </c>
      <c r="AY18" s="76">
        <f>'ESTRUCTURA Y FUNCIONES'!E19</f>
        <v>0</v>
      </c>
      <c r="AZ18" s="76">
        <f>'ESTRUCTURA Y FUNCIONES'!F19</f>
        <v>0</v>
      </c>
      <c r="BA18" s="76">
        <f>'ESTRUCTURA Y FUNCIONES'!G19</f>
        <v>0</v>
      </c>
      <c r="BB18" s="76">
        <f>'ESTRUCTURA Y FUNCIONES'!H19</f>
        <v>0</v>
      </c>
      <c r="BC18" s="76">
        <f>'ESTRUCTURA Y FUNCIONES'!I19</f>
        <v>0</v>
      </c>
      <c r="BD18" s="76">
        <f>'ESTRUCTURA Y FUNCIONES'!J19</f>
        <v>0</v>
      </c>
      <c r="BE18" s="76">
        <f>'ESTRUCTURA Y FUNCIONES-TCP'!D19</f>
        <v>0</v>
      </c>
      <c r="BJ18" s="76">
        <f>'ESTRUCTURA Y FUNCIONES-TCP'!E19</f>
        <v>0</v>
      </c>
      <c r="BU18" s="76">
        <f>'ESTRUCTURA Y FUNCIONES'!K19</f>
        <v>0</v>
      </c>
      <c r="BV18" s="76">
        <f>'ESTRUCTURA Y FUNCIONES'!L19</f>
        <v>0</v>
      </c>
      <c r="BW18" s="76">
        <f>'ESTRUCTURA Y FUNCIONES'!M19</f>
        <v>0</v>
      </c>
      <c r="BX18" s="76">
        <f>'RANGO-Resumen'!D19</f>
        <v>0</v>
      </c>
      <c r="CA18" s="76">
        <f>'ÁREA-Resumen'!D19</f>
        <v>0</v>
      </c>
      <c r="CD18" s="76">
        <f>'ESTRUCTURA Y FUNCIONES-Resumen'!D19</f>
        <v>0</v>
      </c>
      <c r="CJ18" s="76">
        <f>'EVALUACIÓN GLOBAL'!D19</f>
        <v>0</v>
      </c>
      <c r="CK18" s="48">
        <f>'EVALUACIÓN GLOBAL'!E19</f>
        <v>0</v>
      </c>
      <c r="CM18" s="78">
        <f>'RANGO GEOGRÁFICO'!H19</f>
        <v>0</v>
      </c>
      <c r="CN18" s="78">
        <f>'RANGO-VFR'!G19</f>
        <v>0</v>
      </c>
      <c r="CO18" s="78">
        <f>'ÁREA-VFR'!G19</f>
        <v>0</v>
      </c>
      <c r="CP18" s="78">
        <f>ÁREA!K19</f>
        <v>0</v>
      </c>
      <c r="CQ18" s="78">
        <f>'ESTRUCTURA Y FUNCIONES-TCP'!F19</f>
        <v>0</v>
      </c>
      <c r="CR18" s="78">
        <f>'EVALUACIÓN GLOBAL'!F19</f>
        <v>0</v>
      </c>
      <c r="CS18" s="78">
        <f>'EVALUACIÓN GLOBAL'!G19</f>
        <v>0</v>
      </c>
      <c r="CT18" s="78">
        <f>'EVALUACIÓN GLOBAL'!H19</f>
        <v>0</v>
      </c>
      <c r="CU18" s="78">
        <f>'ÁREA-Natura2000'!D19</f>
        <v>0</v>
      </c>
      <c r="CV18" s="78">
        <f>'ÁREA-Natura2000'!E19</f>
        <v>0</v>
      </c>
      <c r="CW18" s="78">
        <f>'ÁREA-Natura2000'!F19</f>
        <v>0</v>
      </c>
      <c r="CX18" s="78">
        <f>'ÁREA-Natura2000'!G19</f>
        <v>0</v>
      </c>
      <c r="CY18" s="78">
        <f>'ÁREA-Natura2000'!H19</f>
        <v>0</v>
      </c>
      <c r="CZ18" s="78">
        <f>'PERSPECTIVAS FUTURAS'!D19</f>
        <v>0</v>
      </c>
      <c r="DA18" s="78">
        <f>'PERSPECTIVAS FUTURAS'!E19</f>
        <v>0</v>
      </c>
      <c r="DB18" s="78">
        <f>'PERSPECTIVAS FUTURAS'!F19</f>
        <v>0</v>
      </c>
      <c r="DC18" s="78">
        <f>'PERSPECTIVAS FUTURAS'!G19</f>
        <v>0</v>
      </c>
      <c r="DD18" s="78">
        <f>'PERSPECTIVAS FUTURAS-Resumen'!D19</f>
        <v>0</v>
      </c>
    </row>
    <row r="19" spans="1:108" x14ac:dyDescent="0.25">
      <c r="A19" s="73" t="str">
        <f>IFERROR(VLOOKUP(HÁBITATS!A20,HIC,2,FALSE),"-")</f>
        <v>-</v>
      </c>
      <c r="C19" s="73" t="s">
        <v>764</v>
      </c>
      <c r="D19" s="73" t="str">
        <f>HÁBITATS!C20</f>
        <v>-</v>
      </c>
      <c r="E19" s="73">
        <f>'RANGO GEOGRÁFICO'!D20</f>
        <v>0</v>
      </c>
      <c r="F19" s="74">
        <f>'RANGO GEOGRÁFICO'!E20</f>
        <v>0</v>
      </c>
      <c r="G19" s="73">
        <f>'RANGO-TCP'!D20</f>
        <v>0</v>
      </c>
      <c r="H19" s="73">
        <f>'RANGO-TCP'!E20</f>
        <v>0</v>
      </c>
      <c r="I19" s="73">
        <f>'RANGO-TCP'!F20</f>
        <v>0</v>
      </c>
      <c r="J19" s="75">
        <f>'RANGO-TCP'!G20</f>
        <v>0</v>
      </c>
      <c r="K19" s="75">
        <f>'RANGO-TCP'!H20</f>
        <v>0</v>
      </c>
      <c r="L19" s="76">
        <f>'RANGO-TCP'!I20</f>
        <v>0</v>
      </c>
      <c r="M19" s="74">
        <f>'RANGO-TLP'!D20</f>
        <v>0</v>
      </c>
      <c r="N19" s="74">
        <f>'RANGO-TLP'!E20</f>
        <v>0</v>
      </c>
      <c r="O19" s="74">
        <f>'RANGO-TLP'!F20</f>
        <v>0</v>
      </c>
      <c r="R19" s="76">
        <f>'RANGO-TLP'!G20</f>
        <v>0</v>
      </c>
      <c r="S19" s="76">
        <f>'RANGO-VFR'!D20</f>
        <v>0</v>
      </c>
      <c r="T19" s="73" t="s">
        <v>766</v>
      </c>
      <c r="U19" s="75">
        <f>'RANGO-VFR'!E20</f>
        <v>0</v>
      </c>
      <c r="V19" s="76">
        <f>'RANGO-VFR'!F20</f>
        <v>0</v>
      </c>
      <c r="W19" s="76">
        <f>'RANGO GEOGRÁFICO'!F20</f>
        <v>0</v>
      </c>
      <c r="X19" s="76">
        <f>'RANGO GEOGRÁFICO'!G20</f>
        <v>0</v>
      </c>
      <c r="Y19" s="76">
        <f>'RANGO GEOGRÁFICO'!I20</f>
        <v>0</v>
      </c>
      <c r="Z19" s="76">
        <f>ÁREA!D20</f>
        <v>0</v>
      </c>
      <c r="AA19" s="76">
        <f>ÁREA!E20</f>
        <v>0</v>
      </c>
      <c r="AB19" s="76">
        <f>ÁREA!F20</f>
        <v>0</v>
      </c>
      <c r="AC19" s="76">
        <f>ÁREA!G20</f>
        <v>0</v>
      </c>
      <c r="AD19" s="76">
        <f>ÁREA!H20</f>
        <v>0</v>
      </c>
      <c r="AE19" s="76">
        <f>'ÁREA-TCP'!D20</f>
        <v>0</v>
      </c>
      <c r="AF19" s="76">
        <f>'ÁREA-TCP'!E20</f>
        <v>0</v>
      </c>
      <c r="AG19" s="76">
        <f>'ÁREA-TCP'!F20</f>
        <v>0</v>
      </c>
      <c r="AH19" s="75">
        <f>'ÁREA-TCP'!G20</f>
        <v>0</v>
      </c>
      <c r="AI19" s="75">
        <f>'ÁREA-TCP'!H20</f>
        <v>0</v>
      </c>
      <c r="AJ19" s="76">
        <f>'ÁREA-TCP'!I20</f>
        <v>0</v>
      </c>
      <c r="AK19" s="76">
        <f>'ÁREA-TLP'!D20</f>
        <v>0</v>
      </c>
      <c r="AL19" s="76">
        <f>'ÁREA-TLP'!E20</f>
        <v>0</v>
      </c>
      <c r="AM19" s="76">
        <f>'ÁREA-TLP'!F20</f>
        <v>0</v>
      </c>
      <c r="AO19" s="76">
        <f>'ÁREA-TLP'!G20</f>
        <v>0</v>
      </c>
      <c r="AP19" s="76">
        <f>'ÁREA-TLP'!H20</f>
        <v>0</v>
      </c>
      <c r="AQ19" s="76">
        <f>'ÁREA-VFR'!D20</f>
        <v>0</v>
      </c>
      <c r="AR19" s="73" t="s">
        <v>766</v>
      </c>
      <c r="AS19" s="76">
        <f>'ÁREA-VFR'!E20</f>
        <v>0</v>
      </c>
      <c r="AT19" s="76">
        <f>'ÁREA-VFR'!F20</f>
        <v>0</v>
      </c>
      <c r="AU19" s="76">
        <f>ÁREA!I20</f>
        <v>0</v>
      </c>
      <c r="AV19" s="76">
        <f>ÁREA!J20</f>
        <v>0</v>
      </c>
      <c r="AW19" s="76">
        <f>ÁREA!L20</f>
        <v>0</v>
      </c>
      <c r="AX19" s="76">
        <f>'ESTRUCTURA Y FUNCIONES'!D20</f>
        <v>0</v>
      </c>
      <c r="AY19" s="76">
        <f>'ESTRUCTURA Y FUNCIONES'!E20</f>
        <v>0</v>
      </c>
      <c r="AZ19" s="76">
        <f>'ESTRUCTURA Y FUNCIONES'!F20</f>
        <v>0</v>
      </c>
      <c r="BA19" s="76">
        <f>'ESTRUCTURA Y FUNCIONES'!G20</f>
        <v>0</v>
      </c>
      <c r="BB19" s="76">
        <f>'ESTRUCTURA Y FUNCIONES'!H20</f>
        <v>0</v>
      </c>
      <c r="BC19" s="76">
        <f>'ESTRUCTURA Y FUNCIONES'!I20</f>
        <v>0</v>
      </c>
      <c r="BD19" s="76">
        <f>'ESTRUCTURA Y FUNCIONES'!J20</f>
        <v>0</v>
      </c>
      <c r="BE19" s="76">
        <f>'ESTRUCTURA Y FUNCIONES-TCP'!D20</f>
        <v>0</v>
      </c>
      <c r="BJ19" s="76">
        <f>'ESTRUCTURA Y FUNCIONES-TCP'!E20</f>
        <v>0</v>
      </c>
      <c r="BU19" s="76">
        <f>'ESTRUCTURA Y FUNCIONES'!K20</f>
        <v>0</v>
      </c>
      <c r="BV19" s="76">
        <f>'ESTRUCTURA Y FUNCIONES'!L20</f>
        <v>0</v>
      </c>
      <c r="BW19" s="76">
        <f>'ESTRUCTURA Y FUNCIONES'!M20</f>
        <v>0</v>
      </c>
      <c r="BX19" s="76">
        <f>'RANGO-Resumen'!D20</f>
        <v>0</v>
      </c>
      <c r="CA19" s="76">
        <f>'ÁREA-Resumen'!D20</f>
        <v>0</v>
      </c>
      <c r="CD19" s="76">
        <f>'ESTRUCTURA Y FUNCIONES-Resumen'!D20</f>
        <v>0</v>
      </c>
      <c r="CJ19" s="76">
        <f>'EVALUACIÓN GLOBAL'!D20</f>
        <v>0</v>
      </c>
      <c r="CK19" s="48">
        <f>'EVALUACIÓN GLOBAL'!E20</f>
        <v>0</v>
      </c>
      <c r="CM19" s="78">
        <f>'RANGO GEOGRÁFICO'!H20</f>
        <v>0</v>
      </c>
      <c r="CN19" s="78">
        <f>'RANGO-VFR'!G20</f>
        <v>0</v>
      </c>
      <c r="CO19" s="78">
        <f>'ÁREA-VFR'!G20</f>
        <v>0</v>
      </c>
      <c r="CP19" s="78">
        <f>ÁREA!K20</f>
        <v>0</v>
      </c>
      <c r="CQ19" s="78">
        <f>'ESTRUCTURA Y FUNCIONES-TCP'!F20</f>
        <v>0</v>
      </c>
      <c r="CR19" s="78">
        <f>'EVALUACIÓN GLOBAL'!F20</f>
        <v>0</v>
      </c>
      <c r="CS19" s="78">
        <f>'EVALUACIÓN GLOBAL'!G20</f>
        <v>0</v>
      </c>
      <c r="CT19" s="78">
        <f>'EVALUACIÓN GLOBAL'!H20</f>
        <v>0</v>
      </c>
      <c r="CU19" s="78">
        <f>'ÁREA-Natura2000'!D20</f>
        <v>0</v>
      </c>
      <c r="CV19" s="78">
        <f>'ÁREA-Natura2000'!E20</f>
        <v>0</v>
      </c>
      <c r="CW19" s="78">
        <f>'ÁREA-Natura2000'!F20</f>
        <v>0</v>
      </c>
      <c r="CX19" s="78">
        <f>'ÁREA-Natura2000'!G20</f>
        <v>0</v>
      </c>
      <c r="CY19" s="78">
        <f>'ÁREA-Natura2000'!H20</f>
        <v>0</v>
      </c>
      <c r="CZ19" s="78">
        <f>'PERSPECTIVAS FUTURAS'!D20</f>
        <v>0</v>
      </c>
      <c r="DA19" s="78">
        <f>'PERSPECTIVAS FUTURAS'!E20</f>
        <v>0</v>
      </c>
      <c r="DB19" s="78">
        <f>'PERSPECTIVAS FUTURAS'!F20</f>
        <v>0</v>
      </c>
      <c r="DC19" s="78">
        <f>'PERSPECTIVAS FUTURAS'!G20</f>
        <v>0</v>
      </c>
      <c r="DD19" s="78">
        <f>'PERSPECTIVAS FUTURAS-Resumen'!D20</f>
        <v>0</v>
      </c>
    </row>
    <row r="20" spans="1:108" x14ac:dyDescent="0.25">
      <c r="A20" s="73" t="str">
        <f>IFERROR(VLOOKUP(HÁBITATS!A21,HIC,2,FALSE),"-")</f>
        <v>-</v>
      </c>
      <c r="C20" s="73" t="s">
        <v>764</v>
      </c>
      <c r="D20" s="73" t="str">
        <f>HÁBITATS!C21</f>
        <v>-</v>
      </c>
      <c r="E20" s="73">
        <f>'RANGO GEOGRÁFICO'!D21</f>
        <v>0</v>
      </c>
      <c r="F20" s="74">
        <f>'RANGO GEOGRÁFICO'!E21</f>
        <v>0</v>
      </c>
      <c r="G20" s="73">
        <f>'RANGO-TCP'!D21</f>
        <v>0</v>
      </c>
      <c r="H20" s="73">
        <f>'RANGO-TCP'!E21</f>
        <v>0</v>
      </c>
      <c r="I20" s="73">
        <f>'RANGO-TCP'!F21</f>
        <v>0</v>
      </c>
      <c r="J20" s="75">
        <f>'RANGO-TCP'!G21</f>
        <v>0</v>
      </c>
      <c r="K20" s="75">
        <f>'RANGO-TCP'!H21</f>
        <v>0</v>
      </c>
      <c r="L20" s="76">
        <f>'RANGO-TCP'!I21</f>
        <v>0</v>
      </c>
      <c r="M20" s="74">
        <f>'RANGO-TLP'!D21</f>
        <v>0</v>
      </c>
      <c r="N20" s="74">
        <f>'RANGO-TLP'!E21</f>
        <v>0</v>
      </c>
      <c r="O20" s="74">
        <f>'RANGO-TLP'!F21</f>
        <v>0</v>
      </c>
      <c r="R20" s="76">
        <f>'RANGO-TLP'!G21</f>
        <v>0</v>
      </c>
      <c r="S20" s="76">
        <f>'RANGO-VFR'!D21</f>
        <v>0</v>
      </c>
      <c r="T20" s="73" t="s">
        <v>766</v>
      </c>
      <c r="U20" s="75">
        <f>'RANGO-VFR'!E21</f>
        <v>0</v>
      </c>
      <c r="V20" s="76">
        <f>'RANGO-VFR'!F21</f>
        <v>0</v>
      </c>
      <c r="W20" s="76">
        <f>'RANGO GEOGRÁFICO'!F21</f>
        <v>0</v>
      </c>
      <c r="X20" s="76">
        <f>'RANGO GEOGRÁFICO'!G21</f>
        <v>0</v>
      </c>
      <c r="Y20" s="76">
        <f>'RANGO GEOGRÁFICO'!I21</f>
        <v>0</v>
      </c>
      <c r="Z20" s="76">
        <f>ÁREA!D21</f>
        <v>0</v>
      </c>
      <c r="AA20" s="76">
        <f>ÁREA!E21</f>
        <v>0</v>
      </c>
      <c r="AB20" s="76">
        <f>ÁREA!F21</f>
        <v>0</v>
      </c>
      <c r="AC20" s="76">
        <f>ÁREA!G21</f>
        <v>0</v>
      </c>
      <c r="AD20" s="76">
        <f>ÁREA!H21</f>
        <v>0</v>
      </c>
      <c r="AE20" s="76">
        <f>'ÁREA-TCP'!D21</f>
        <v>0</v>
      </c>
      <c r="AF20" s="76">
        <f>'ÁREA-TCP'!E21</f>
        <v>0</v>
      </c>
      <c r="AG20" s="76">
        <f>'ÁREA-TCP'!F21</f>
        <v>0</v>
      </c>
      <c r="AH20" s="75">
        <f>'ÁREA-TCP'!G21</f>
        <v>0</v>
      </c>
      <c r="AI20" s="75">
        <f>'ÁREA-TCP'!H21</f>
        <v>0</v>
      </c>
      <c r="AJ20" s="76">
        <f>'ÁREA-TCP'!I21</f>
        <v>0</v>
      </c>
      <c r="AK20" s="76">
        <f>'ÁREA-TLP'!D21</f>
        <v>0</v>
      </c>
      <c r="AL20" s="76">
        <f>'ÁREA-TLP'!E21</f>
        <v>0</v>
      </c>
      <c r="AM20" s="76">
        <f>'ÁREA-TLP'!F21</f>
        <v>0</v>
      </c>
      <c r="AO20" s="76">
        <f>'ÁREA-TLP'!G21</f>
        <v>0</v>
      </c>
      <c r="AP20" s="76">
        <f>'ÁREA-TLP'!H21</f>
        <v>0</v>
      </c>
      <c r="AQ20" s="76">
        <f>'ÁREA-VFR'!D21</f>
        <v>0</v>
      </c>
      <c r="AR20" s="73" t="s">
        <v>766</v>
      </c>
      <c r="AS20" s="76">
        <f>'ÁREA-VFR'!E21</f>
        <v>0</v>
      </c>
      <c r="AT20" s="76">
        <f>'ÁREA-VFR'!F21</f>
        <v>0</v>
      </c>
      <c r="AU20" s="76">
        <f>ÁREA!I21</f>
        <v>0</v>
      </c>
      <c r="AV20" s="76">
        <f>ÁREA!J21</f>
        <v>0</v>
      </c>
      <c r="AW20" s="76">
        <f>ÁREA!L21</f>
        <v>0</v>
      </c>
      <c r="AX20" s="76">
        <f>'ESTRUCTURA Y FUNCIONES'!D21</f>
        <v>0</v>
      </c>
      <c r="AY20" s="76">
        <f>'ESTRUCTURA Y FUNCIONES'!E21</f>
        <v>0</v>
      </c>
      <c r="AZ20" s="76">
        <f>'ESTRUCTURA Y FUNCIONES'!F21</f>
        <v>0</v>
      </c>
      <c r="BA20" s="76">
        <f>'ESTRUCTURA Y FUNCIONES'!G21</f>
        <v>0</v>
      </c>
      <c r="BB20" s="76">
        <f>'ESTRUCTURA Y FUNCIONES'!H21</f>
        <v>0</v>
      </c>
      <c r="BC20" s="76">
        <f>'ESTRUCTURA Y FUNCIONES'!I21</f>
        <v>0</v>
      </c>
      <c r="BD20" s="76">
        <f>'ESTRUCTURA Y FUNCIONES'!J21</f>
        <v>0</v>
      </c>
      <c r="BE20" s="76">
        <f>'ESTRUCTURA Y FUNCIONES-TCP'!D21</f>
        <v>0</v>
      </c>
      <c r="BJ20" s="76">
        <f>'ESTRUCTURA Y FUNCIONES-TCP'!E21</f>
        <v>0</v>
      </c>
      <c r="BU20" s="76">
        <f>'ESTRUCTURA Y FUNCIONES'!K21</f>
        <v>0</v>
      </c>
      <c r="BV20" s="76">
        <f>'ESTRUCTURA Y FUNCIONES'!L21</f>
        <v>0</v>
      </c>
      <c r="BW20" s="76">
        <f>'ESTRUCTURA Y FUNCIONES'!M21</f>
        <v>0</v>
      </c>
      <c r="BX20" s="76">
        <f>'RANGO-Resumen'!D21</f>
        <v>0</v>
      </c>
      <c r="CA20" s="76">
        <f>'ÁREA-Resumen'!D21</f>
        <v>0</v>
      </c>
      <c r="CD20" s="76">
        <f>'ESTRUCTURA Y FUNCIONES-Resumen'!D21</f>
        <v>0</v>
      </c>
      <c r="CJ20" s="76">
        <f>'EVALUACIÓN GLOBAL'!D21</f>
        <v>0</v>
      </c>
      <c r="CK20" s="48">
        <f>'EVALUACIÓN GLOBAL'!E21</f>
        <v>0</v>
      </c>
      <c r="CM20" s="78">
        <f>'RANGO GEOGRÁFICO'!H21</f>
        <v>0</v>
      </c>
      <c r="CN20" s="78">
        <f>'RANGO-VFR'!G21</f>
        <v>0</v>
      </c>
      <c r="CO20" s="78">
        <f>'ÁREA-VFR'!G21</f>
        <v>0</v>
      </c>
      <c r="CP20" s="78">
        <f>ÁREA!K21</f>
        <v>0</v>
      </c>
      <c r="CQ20" s="78">
        <f>'ESTRUCTURA Y FUNCIONES-TCP'!F21</f>
        <v>0</v>
      </c>
      <c r="CR20" s="78">
        <f>'EVALUACIÓN GLOBAL'!F21</f>
        <v>0</v>
      </c>
      <c r="CS20" s="78">
        <f>'EVALUACIÓN GLOBAL'!G21</f>
        <v>0</v>
      </c>
      <c r="CT20" s="78">
        <f>'EVALUACIÓN GLOBAL'!H21</f>
        <v>0</v>
      </c>
      <c r="CU20" s="78">
        <f>'ÁREA-Natura2000'!D21</f>
        <v>0</v>
      </c>
      <c r="CV20" s="78">
        <f>'ÁREA-Natura2000'!E21</f>
        <v>0</v>
      </c>
      <c r="CW20" s="78">
        <f>'ÁREA-Natura2000'!F21</f>
        <v>0</v>
      </c>
      <c r="CX20" s="78">
        <f>'ÁREA-Natura2000'!G21</f>
        <v>0</v>
      </c>
      <c r="CY20" s="78">
        <f>'ÁREA-Natura2000'!H21</f>
        <v>0</v>
      </c>
      <c r="CZ20" s="78">
        <f>'PERSPECTIVAS FUTURAS'!D21</f>
        <v>0</v>
      </c>
      <c r="DA20" s="78">
        <f>'PERSPECTIVAS FUTURAS'!E21</f>
        <v>0</v>
      </c>
      <c r="DB20" s="78">
        <f>'PERSPECTIVAS FUTURAS'!F21</f>
        <v>0</v>
      </c>
      <c r="DC20" s="78">
        <f>'PERSPECTIVAS FUTURAS'!G21</f>
        <v>0</v>
      </c>
      <c r="DD20" s="78">
        <f>'PERSPECTIVAS FUTURAS-Resumen'!D21</f>
        <v>0</v>
      </c>
    </row>
    <row r="21" spans="1:108" x14ac:dyDescent="0.25">
      <c r="A21" s="73" t="str">
        <f>IFERROR(VLOOKUP(HÁBITATS!A22,HIC,2,FALSE),"-")</f>
        <v>-</v>
      </c>
      <c r="C21" s="73" t="s">
        <v>764</v>
      </c>
      <c r="D21" s="73" t="str">
        <f>HÁBITATS!C22</f>
        <v>-</v>
      </c>
      <c r="E21" s="73">
        <f>'RANGO GEOGRÁFICO'!D22</f>
        <v>0</v>
      </c>
      <c r="F21" s="74">
        <f>'RANGO GEOGRÁFICO'!E22</f>
        <v>0</v>
      </c>
      <c r="G21" s="73">
        <f>'RANGO-TCP'!D22</f>
        <v>0</v>
      </c>
      <c r="H21" s="73">
        <f>'RANGO-TCP'!E22</f>
        <v>0</v>
      </c>
      <c r="I21" s="73">
        <f>'RANGO-TCP'!F22</f>
        <v>0</v>
      </c>
      <c r="J21" s="75">
        <f>'RANGO-TCP'!G22</f>
        <v>0</v>
      </c>
      <c r="K21" s="75">
        <f>'RANGO-TCP'!H22</f>
        <v>0</v>
      </c>
      <c r="L21" s="76">
        <f>'RANGO-TCP'!I22</f>
        <v>0</v>
      </c>
      <c r="M21" s="74">
        <f>'RANGO-TLP'!D22</f>
        <v>0</v>
      </c>
      <c r="N21" s="74">
        <f>'RANGO-TLP'!E22</f>
        <v>0</v>
      </c>
      <c r="O21" s="74">
        <f>'RANGO-TLP'!F22</f>
        <v>0</v>
      </c>
      <c r="R21" s="76">
        <f>'RANGO-TLP'!G22</f>
        <v>0</v>
      </c>
      <c r="S21" s="76">
        <f>'RANGO-VFR'!D22</f>
        <v>0</v>
      </c>
      <c r="T21" s="73" t="s">
        <v>766</v>
      </c>
      <c r="U21" s="75">
        <f>'RANGO-VFR'!E22</f>
        <v>0</v>
      </c>
      <c r="V21" s="76">
        <f>'RANGO-VFR'!F22</f>
        <v>0</v>
      </c>
      <c r="W21" s="76">
        <f>'RANGO GEOGRÁFICO'!F22</f>
        <v>0</v>
      </c>
      <c r="X21" s="76">
        <f>'RANGO GEOGRÁFICO'!G22</f>
        <v>0</v>
      </c>
      <c r="Y21" s="76">
        <f>'RANGO GEOGRÁFICO'!I22</f>
        <v>0</v>
      </c>
      <c r="Z21" s="76">
        <f>ÁREA!D22</f>
        <v>0</v>
      </c>
      <c r="AA21" s="76">
        <f>ÁREA!E22</f>
        <v>0</v>
      </c>
      <c r="AB21" s="76">
        <f>ÁREA!F22</f>
        <v>0</v>
      </c>
      <c r="AC21" s="76">
        <f>ÁREA!G22</f>
        <v>0</v>
      </c>
      <c r="AD21" s="76">
        <f>ÁREA!H22</f>
        <v>0</v>
      </c>
      <c r="AE21" s="76">
        <f>'ÁREA-TCP'!D22</f>
        <v>0</v>
      </c>
      <c r="AF21" s="76">
        <f>'ÁREA-TCP'!E22</f>
        <v>0</v>
      </c>
      <c r="AG21" s="76">
        <f>'ÁREA-TCP'!F22</f>
        <v>0</v>
      </c>
      <c r="AH21" s="75">
        <f>'ÁREA-TCP'!G22</f>
        <v>0</v>
      </c>
      <c r="AI21" s="75">
        <f>'ÁREA-TCP'!H22</f>
        <v>0</v>
      </c>
      <c r="AJ21" s="76">
        <f>'ÁREA-TCP'!I22</f>
        <v>0</v>
      </c>
      <c r="AK21" s="76">
        <f>'ÁREA-TLP'!D22</f>
        <v>0</v>
      </c>
      <c r="AL21" s="76">
        <f>'ÁREA-TLP'!E22</f>
        <v>0</v>
      </c>
      <c r="AM21" s="76">
        <f>'ÁREA-TLP'!F22</f>
        <v>0</v>
      </c>
      <c r="AO21" s="76">
        <f>'ÁREA-TLP'!G22</f>
        <v>0</v>
      </c>
      <c r="AP21" s="76">
        <f>'ÁREA-TLP'!H22</f>
        <v>0</v>
      </c>
      <c r="AQ21" s="76">
        <f>'ÁREA-VFR'!D22</f>
        <v>0</v>
      </c>
      <c r="AR21" s="73" t="s">
        <v>766</v>
      </c>
      <c r="AS21" s="76">
        <f>'ÁREA-VFR'!E22</f>
        <v>0</v>
      </c>
      <c r="AT21" s="76">
        <f>'ÁREA-VFR'!F22</f>
        <v>0</v>
      </c>
      <c r="AU21" s="76">
        <f>ÁREA!I22</f>
        <v>0</v>
      </c>
      <c r="AV21" s="76">
        <f>ÁREA!J22</f>
        <v>0</v>
      </c>
      <c r="AW21" s="76">
        <f>ÁREA!L22</f>
        <v>0</v>
      </c>
      <c r="AX21" s="76">
        <f>'ESTRUCTURA Y FUNCIONES'!D22</f>
        <v>0</v>
      </c>
      <c r="AY21" s="76">
        <f>'ESTRUCTURA Y FUNCIONES'!E22</f>
        <v>0</v>
      </c>
      <c r="AZ21" s="76">
        <f>'ESTRUCTURA Y FUNCIONES'!F22</f>
        <v>0</v>
      </c>
      <c r="BA21" s="76">
        <f>'ESTRUCTURA Y FUNCIONES'!G22</f>
        <v>0</v>
      </c>
      <c r="BB21" s="76">
        <f>'ESTRUCTURA Y FUNCIONES'!H22</f>
        <v>0</v>
      </c>
      <c r="BC21" s="76">
        <f>'ESTRUCTURA Y FUNCIONES'!I22</f>
        <v>0</v>
      </c>
      <c r="BD21" s="76">
        <f>'ESTRUCTURA Y FUNCIONES'!J22</f>
        <v>0</v>
      </c>
      <c r="BE21" s="76">
        <f>'ESTRUCTURA Y FUNCIONES-TCP'!D22</f>
        <v>0</v>
      </c>
      <c r="BJ21" s="76">
        <f>'ESTRUCTURA Y FUNCIONES-TCP'!E22</f>
        <v>0</v>
      </c>
      <c r="BU21" s="76">
        <f>'ESTRUCTURA Y FUNCIONES'!K22</f>
        <v>0</v>
      </c>
      <c r="BV21" s="76">
        <f>'ESTRUCTURA Y FUNCIONES'!L22</f>
        <v>0</v>
      </c>
      <c r="BW21" s="76">
        <f>'ESTRUCTURA Y FUNCIONES'!M22</f>
        <v>0</v>
      </c>
      <c r="BX21" s="76">
        <f>'RANGO-Resumen'!D22</f>
        <v>0</v>
      </c>
      <c r="CA21" s="76">
        <f>'ÁREA-Resumen'!D22</f>
        <v>0</v>
      </c>
      <c r="CD21" s="76">
        <f>'ESTRUCTURA Y FUNCIONES-Resumen'!D22</f>
        <v>0</v>
      </c>
      <c r="CJ21" s="76">
        <f>'EVALUACIÓN GLOBAL'!D22</f>
        <v>0</v>
      </c>
      <c r="CK21" s="48">
        <f>'EVALUACIÓN GLOBAL'!E22</f>
        <v>0</v>
      </c>
      <c r="CM21" s="78">
        <f>'RANGO GEOGRÁFICO'!H22</f>
        <v>0</v>
      </c>
      <c r="CN21" s="78">
        <f>'RANGO-VFR'!G22</f>
        <v>0</v>
      </c>
      <c r="CO21" s="78">
        <f>'ÁREA-VFR'!G22</f>
        <v>0</v>
      </c>
      <c r="CP21" s="78">
        <f>ÁREA!K22</f>
        <v>0</v>
      </c>
      <c r="CQ21" s="78">
        <f>'ESTRUCTURA Y FUNCIONES-TCP'!F22</f>
        <v>0</v>
      </c>
      <c r="CR21" s="78">
        <f>'EVALUACIÓN GLOBAL'!F22</f>
        <v>0</v>
      </c>
      <c r="CS21" s="78">
        <f>'EVALUACIÓN GLOBAL'!G22</f>
        <v>0</v>
      </c>
      <c r="CT21" s="78">
        <f>'EVALUACIÓN GLOBAL'!H22</f>
        <v>0</v>
      </c>
      <c r="CU21" s="78">
        <f>'ÁREA-Natura2000'!D22</f>
        <v>0</v>
      </c>
      <c r="CV21" s="78">
        <f>'ÁREA-Natura2000'!E22</f>
        <v>0</v>
      </c>
      <c r="CW21" s="78">
        <f>'ÁREA-Natura2000'!F22</f>
        <v>0</v>
      </c>
      <c r="CX21" s="78">
        <f>'ÁREA-Natura2000'!G22</f>
        <v>0</v>
      </c>
      <c r="CY21" s="78">
        <f>'ÁREA-Natura2000'!H22</f>
        <v>0</v>
      </c>
      <c r="CZ21" s="78">
        <f>'PERSPECTIVAS FUTURAS'!D22</f>
        <v>0</v>
      </c>
      <c r="DA21" s="78">
        <f>'PERSPECTIVAS FUTURAS'!E22</f>
        <v>0</v>
      </c>
      <c r="DB21" s="78">
        <f>'PERSPECTIVAS FUTURAS'!F22</f>
        <v>0</v>
      </c>
      <c r="DC21" s="78">
        <f>'PERSPECTIVAS FUTURAS'!G22</f>
        <v>0</v>
      </c>
      <c r="DD21" s="78">
        <f>'PERSPECTIVAS FUTURAS-Resumen'!D22</f>
        <v>0</v>
      </c>
    </row>
    <row r="22" spans="1:108" x14ac:dyDescent="0.25">
      <c r="A22" s="73" t="str">
        <f>IFERROR(VLOOKUP(HÁBITATS!A23,HIC,2,FALSE),"-")</f>
        <v>-</v>
      </c>
      <c r="C22" s="73" t="s">
        <v>764</v>
      </c>
      <c r="D22" s="73" t="str">
        <f>HÁBITATS!C23</f>
        <v>-</v>
      </c>
      <c r="E22" s="73">
        <f>'RANGO GEOGRÁFICO'!D23</f>
        <v>0</v>
      </c>
      <c r="F22" s="74">
        <f>'RANGO GEOGRÁFICO'!E23</f>
        <v>0</v>
      </c>
      <c r="G22" s="73">
        <f>'RANGO-TCP'!D23</f>
        <v>0</v>
      </c>
      <c r="H22" s="73">
        <f>'RANGO-TCP'!E23</f>
        <v>0</v>
      </c>
      <c r="I22" s="73">
        <f>'RANGO-TCP'!F23</f>
        <v>0</v>
      </c>
      <c r="J22" s="75">
        <f>'RANGO-TCP'!G23</f>
        <v>0</v>
      </c>
      <c r="K22" s="75">
        <f>'RANGO-TCP'!H23</f>
        <v>0</v>
      </c>
      <c r="L22" s="76">
        <f>'RANGO-TCP'!I23</f>
        <v>0</v>
      </c>
      <c r="M22" s="74">
        <f>'RANGO-TLP'!D23</f>
        <v>0</v>
      </c>
      <c r="N22" s="74">
        <f>'RANGO-TLP'!E23</f>
        <v>0</v>
      </c>
      <c r="O22" s="74">
        <f>'RANGO-TLP'!F23</f>
        <v>0</v>
      </c>
      <c r="R22" s="76">
        <f>'RANGO-TLP'!G23</f>
        <v>0</v>
      </c>
      <c r="S22" s="76">
        <f>'RANGO-VFR'!D23</f>
        <v>0</v>
      </c>
      <c r="T22" s="73" t="s">
        <v>766</v>
      </c>
      <c r="U22" s="75">
        <f>'RANGO-VFR'!E23</f>
        <v>0</v>
      </c>
      <c r="V22" s="76">
        <f>'RANGO-VFR'!F23</f>
        <v>0</v>
      </c>
      <c r="W22" s="76">
        <f>'RANGO GEOGRÁFICO'!F23</f>
        <v>0</v>
      </c>
      <c r="X22" s="76">
        <f>'RANGO GEOGRÁFICO'!G23</f>
        <v>0</v>
      </c>
      <c r="Y22" s="76">
        <f>'RANGO GEOGRÁFICO'!I23</f>
        <v>0</v>
      </c>
      <c r="Z22" s="76">
        <f>ÁREA!D23</f>
        <v>0</v>
      </c>
      <c r="AA22" s="76">
        <f>ÁREA!E23</f>
        <v>0</v>
      </c>
      <c r="AB22" s="76">
        <f>ÁREA!F23</f>
        <v>0</v>
      </c>
      <c r="AC22" s="76">
        <f>ÁREA!G23</f>
        <v>0</v>
      </c>
      <c r="AD22" s="76">
        <f>ÁREA!H23</f>
        <v>0</v>
      </c>
      <c r="AE22" s="76">
        <f>'ÁREA-TCP'!D23</f>
        <v>0</v>
      </c>
      <c r="AF22" s="76">
        <f>'ÁREA-TCP'!E23</f>
        <v>0</v>
      </c>
      <c r="AG22" s="76">
        <f>'ÁREA-TCP'!F23</f>
        <v>0</v>
      </c>
      <c r="AH22" s="75">
        <f>'ÁREA-TCP'!G23</f>
        <v>0</v>
      </c>
      <c r="AI22" s="75">
        <f>'ÁREA-TCP'!H23</f>
        <v>0</v>
      </c>
      <c r="AJ22" s="76">
        <f>'ÁREA-TCP'!I23</f>
        <v>0</v>
      </c>
      <c r="AK22" s="76">
        <f>'ÁREA-TLP'!D23</f>
        <v>0</v>
      </c>
      <c r="AL22" s="76">
        <f>'ÁREA-TLP'!E23</f>
        <v>0</v>
      </c>
      <c r="AM22" s="76">
        <f>'ÁREA-TLP'!F23</f>
        <v>0</v>
      </c>
      <c r="AO22" s="76">
        <f>'ÁREA-TLP'!G23</f>
        <v>0</v>
      </c>
      <c r="AP22" s="76">
        <f>'ÁREA-TLP'!H23</f>
        <v>0</v>
      </c>
      <c r="AQ22" s="76">
        <f>'ÁREA-VFR'!D23</f>
        <v>0</v>
      </c>
      <c r="AR22" s="73" t="s">
        <v>766</v>
      </c>
      <c r="AS22" s="76">
        <f>'ÁREA-VFR'!E23</f>
        <v>0</v>
      </c>
      <c r="AT22" s="76">
        <f>'ÁREA-VFR'!F23</f>
        <v>0</v>
      </c>
      <c r="AU22" s="76">
        <f>ÁREA!I23</f>
        <v>0</v>
      </c>
      <c r="AV22" s="76">
        <f>ÁREA!J23</f>
        <v>0</v>
      </c>
      <c r="AW22" s="76">
        <f>ÁREA!L23</f>
        <v>0</v>
      </c>
      <c r="AX22" s="76">
        <f>'ESTRUCTURA Y FUNCIONES'!D23</f>
        <v>0</v>
      </c>
      <c r="AY22" s="76">
        <f>'ESTRUCTURA Y FUNCIONES'!E23</f>
        <v>0</v>
      </c>
      <c r="AZ22" s="76">
        <f>'ESTRUCTURA Y FUNCIONES'!F23</f>
        <v>0</v>
      </c>
      <c r="BA22" s="76">
        <f>'ESTRUCTURA Y FUNCIONES'!G23</f>
        <v>0</v>
      </c>
      <c r="BB22" s="76">
        <f>'ESTRUCTURA Y FUNCIONES'!H23</f>
        <v>0</v>
      </c>
      <c r="BC22" s="76">
        <f>'ESTRUCTURA Y FUNCIONES'!I23</f>
        <v>0</v>
      </c>
      <c r="BD22" s="76">
        <f>'ESTRUCTURA Y FUNCIONES'!J23</f>
        <v>0</v>
      </c>
      <c r="BE22" s="76">
        <f>'ESTRUCTURA Y FUNCIONES-TCP'!D23</f>
        <v>0</v>
      </c>
      <c r="BJ22" s="76">
        <f>'ESTRUCTURA Y FUNCIONES-TCP'!E23</f>
        <v>0</v>
      </c>
      <c r="BU22" s="76">
        <f>'ESTRUCTURA Y FUNCIONES'!K23</f>
        <v>0</v>
      </c>
      <c r="BV22" s="76">
        <f>'ESTRUCTURA Y FUNCIONES'!L23</f>
        <v>0</v>
      </c>
      <c r="BW22" s="76">
        <f>'ESTRUCTURA Y FUNCIONES'!M23</f>
        <v>0</v>
      </c>
      <c r="BX22" s="76">
        <f>'RANGO-Resumen'!D23</f>
        <v>0</v>
      </c>
      <c r="CA22" s="76">
        <f>'ÁREA-Resumen'!D23</f>
        <v>0</v>
      </c>
      <c r="CD22" s="76">
        <f>'ESTRUCTURA Y FUNCIONES-Resumen'!D23</f>
        <v>0</v>
      </c>
      <c r="CJ22" s="76">
        <f>'EVALUACIÓN GLOBAL'!D23</f>
        <v>0</v>
      </c>
      <c r="CK22" s="48">
        <f>'EVALUACIÓN GLOBAL'!E23</f>
        <v>0</v>
      </c>
      <c r="CM22" s="78">
        <f>'RANGO GEOGRÁFICO'!H23</f>
        <v>0</v>
      </c>
      <c r="CN22" s="78">
        <f>'RANGO-VFR'!G23</f>
        <v>0</v>
      </c>
      <c r="CO22" s="78">
        <f>'ÁREA-VFR'!G23</f>
        <v>0</v>
      </c>
      <c r="CP22" s="78">
        <f>ÁREA!K23</f>
        <v>0</v>
      </c>
      <c r="CQ22" s="78">
        <f>'ESTRUCTURA Y FUNCIONES-TCP'!F23</f>
        <v>0</v>
      </c>
      <c r="CR22" s="78">
        <f>'EVALUACIÓN GLOBAL'!F23</f>
        <v>0</v>
      </c>
      <c r="CS22" s="78">
        <f>'EVALUACIÓN GLOBAL'!G23</f>
        <v>0</v>
      </c>
      <c r="CT22" s="78">
        <f>'EVALUACIÓN GLOBAL'!H23</f>
        <v>0</v>
      </c>
      <c r="CU22" s="78">
        <f>'ÁREA-Natura2000'!D23</f>
        <v>0</v>
      </c>
      <c r="CV22" s="78">
        <f>'ÁREA-Natura2000'!E23</f>
        <v>0</v>
      </c>
      <c r="CW22" s="78">
        <f>'ÁREA-Natura2000'!F23</f>
        <v>0</v>
      </c>
      <c r="CX22" s="78">
        <f>'ÁREA-Natura2000'!G23</f>
        <v>0</v>
      </c>
      <c r="CY22" s="78">
        <f>'ÁREA-Natura2000'!H23</f>
        <v>0</v>
      </c>
      <c r="CZ22" s="78">
        <f>'PERSPECTIVAS FUTURAS'!D23</f>
        <v>0</v>
      </c>
      <c r="DA22" s="78">
        <f>'PERSPECTIVAS FUTURAS'!E23</f>
        <v>0</v>
      </c>
      <c r="DB22" s="78">
        <f>'PERSPECTIVAS FUTURAS'!F23</f>
        <v>0</v>
      </c>
      <c r="DC22" s="78">
        <f>'PERSPECTIVAS FUTURAS'!G23</f>
        <v>0</v>
      </c>
      <c r="DD22" s="78">
        <f>'PERSPECTIVAS FUTURAS-Resumen'!D23</f>
        <v>0</v>
      </c>
    </row>
    <row r="23" spans="1:108" x14ac:dyDescent="0.25">
      <c r="A23" s="73" t="str">
        <f>IFERROR(VLOOKUP(HÁBITATS!A24,HIC,2,FALSE),"-")</f>
        <v>-</v>
      </c>
      <c r="C23" s="73" t="s">
        <v>764</v>
      </c>
      <c r="D23" s="73" t="str">
        <f>HÁBITATS!C24</f>
        <v>-</v>
      </c>
      <c r="E23" s="73">
        <f>'RANGO GEOGRÁFICO'!D24</f>
        <v>0</v>
      </c>
      <c r="F23" s="74">
        <f>'RANGO GEOGRÁFICO'!E24</f>
        <v>0</v>
      </c>
      <c r="G23" s="73">
        <f>'RANGO-TCP'!D24</f>
        <v>0</v>
      </c>
      <c r="H23" s="73">
        <f>'RANGO-TCP'!E24</f>
        <v>0</v>
      </c>
      <c r="I23" s="73">
        <f>'RANGO-TCP'!F24</f>
        <v>0</v>
      </c>
      <c r="J23" s="75">
        <f>'RANGO-TCP'!G24</f>
        <v>0</v>
      </c>
      <c r="K23" s="75">
        <f>'RANGO-TCP'!H24</f>
        <v>0</v>
      </c>
      <c r="L23" s="76">
        <f>'RANGO-TCP'!I24</f>
        <v>0</v>
      </c>
      <c r="M23" s="74">
        <f>'RANGO-TLP'!D24</f>
        <v>0</v>
      </c>
      <c r="N23" s="74">
        <f>'RANGO-TLP'!E24</f>
        <v>0</v>
      </c>
      <c r="O23" s="74">
        <f>'RANGO-TLP'!F24</f>
        <v>0</v>
      </c>
      <c r="R23" s="76">
        <f>'RANGO-TLP'!G24</f>
        <v>0</v>
      </c>
      <c r="S23" s="76">
        <f>'RANGO-VFR'!D24</f>
        <v>0</v>
      </c>
      <c r="T23" s="73" t="s">
        <v>766</v>
      </c>
      <c r="U23" s="75">
        <f>'RANGO-VFR'!E24</f>
        <v>0</v>
      </c>
      <c r="V23" s="76">
        <f>'RANGO-VFR'!F24</f>
        <v>0</v>
      </c>
      <c r="W23" s="76">
        <f>'RANGO GEOGRÁFICO'!F24</f>
        <v>0</v>
      </c>
      <c r="X23" s="76">
        <f>'RANGO GEOGRÁFICO'!G24</f>
        <v>0</v>
      </c>
      <c r="Y23" s="76">
        <f>'RANGO GEOGRÁFICO'!I24</f>
        <v>0</v>
      </c>
      <c r="Z23" s="76">
        <f>ÁREA!D24</f>
        <v>0</v>
      </c>
      <c r="AA23" s="76">
        <f>ÁREA!E24</f>
        <v>0</v>
      </c>
      <c r="AB23" s="76">
        <f>ÁREA!F24</f>
        <v>0</v>
      </c>
      <c r="AC23" s="76">
        <f>ÁREA!G24</f>
        <v>0</v>
      </c>
      <c r="AD23" s="76">
        <f>ÁREA!H24</f>
        <v>0</v>
      </c>
      <c r="AE23" s="76">
        <f>'ÁREA-TCP'!D24</f>
        <v>0</v>
      </c>
      <c r="AF23" s="76">
        <f>'ÁREA-TCP'!E24</f>
        <v>0</v>
      </c>
      <c r="AG23" s="76">
        <f>'ÁREA-TCP'!F24</f>
        <v>0</v>
      </c>
      <c r="AH23" s="75">
        <f>'ÁREA-TCP'!G24</f>
        <v>0</v>
      </c>
      <c r="AI23" s="75">
        <f>'ÁREA-TCP'!H24</f>
        <v>0</v>
      </c>
      <c r="AJ23" s="76">
        <f>'ÁREA-TCP'!I24</f>
        <v>0</v>
      </c>
      <c r="AK23" s="76">
        <f>'ÁREA-TLP'!D24</f>
        <v>0</v>
      </c>
      <c r="AL23" s="76">
        <f>'ÁREA-TLP'!E24</f>
        <v>0</v>
      </c>
      <c r="AM23" s="76">
        <f>'ÁREA-TLP'!F24</f>
        <v>0</v>
      </c>
      <c r="AO23" s="76">
        <f>'ÁREA-TLP'!G24</f>
        <v>0</v>
      </c>
      <c r="AP23" s="76">
        <f>'ÁREA-TLP'!H24</f>
        <v>0</v>
      </c>
      <c r="AQ23" s="76">
        <f>'ÁREA-VFR'!D24</f>
        <v>0</v>
      </c>
      <c r="AR23" s="73" t="s">
        <v>766</v>
      </c>
      <c r="AS23" s="76">
        <f>'ÁREA-VFR'!E24</f>
        <v>0</v>
      </c>
      <c r="AT23" s="76">
        <f>'ÁREA-VFR'!F24</f>
        <v>0</v>
      </c>
      <c r="AU23" s="76">
        <f>ÁREA!I24</f>
        <v>0</v>
      </c>
      <c r="AV23" s="76">
        <f>ÁREA!J24</f>
        <v>0</v>
      </c>
      <c r="AW23" s="76">
        <f>ÁREA!L24</f>
        <v>0</v>
      </c>
      <c r="AX23" s="76">
        <f>'ESTRUCTURA Y FUNCIONES'!D24</f>
        <v>0</v>
      </c>
      <c r="AY23" s="76">
        <f>'ESTRUCTURA Y FUNCIONES'!E24</f>
        <v>0</v>
      </c>
      <c r="AZ23" s="76">
        <f>'ESTRUCTURA Y FUNCIONES'!F24</f>
        <v>0</v>
      </c>
      <c r="BA23" s="76">
        <f>'ESTRUCTURA Y FUNCIONES'!G24</f>
        <v>0</v>
      </c>
      <c r="BB23" s="76">
        <f>'ESTRUCTURA Y FUNCIONES'!H24</f>
        <v>0</v>
      </c>
      <c r="BC23" s="76">
        <f>'ESTRUCTURA Y FUNCIONES'!I24</f>
        <v>0</v>
      </c>
      <c r="BD23" s="76">
        <f>'ESTRUCTURA Y FUNCIONES'!J24</f>
        <v>0</v>
      </c>
      <c r="BE23" s="76">
        <f>'ESTRUCTURA Y FUNCIONES-TCP'!D24</f>
        <v>0</v>
      </c>
      <c r="BJ23" s="76">
        <f>'ESTRUCTURA Y FUNCIONES-TCP'!E24</f>
        <v>0</v>
      </c>
      <c r="BU23" s="76">
        <f>'ESTRUCTURA Y FUNCIONES'!K24</f>
        <v>0</v>
      </c>
      <c r="BV23" s="76">
        <f>'ESTRUCTURA Y FUNCIONES'!L24</f>
        <v>0</v>
      </c>
      <c r="BW23" s="76">
        <f>'ESTRUCTURA Y FUNCIONES'!M24</f>
        <v>0</v>
      </c>
      <c r="BX23" s="76">
        <f>'RANGO-Resumen'!D24</f>
        <v>0</v>
      </c>
      <c r="CA23" s="76">
        <f>'ÁREA-Resumen'!D24</f>
        <v>0</v>
      </c>
      <c r="CD23" s="76">
        <f>'ESTRUCTURA Y FUNCIONES-Resumen'!D24</f>
        <v>0</v>
      </c>
      <c r="CJ23" s="76">
        <f>'EVALUACIÓN GLOBAL'!D24</f>
        <v>0</v>
      </c>
      <c r="CK23" s="48">
        <f>'EVALUACIÓN GLOBAL'!E24</f>
        <v>0</v>
      </c>
      <c r="CM23" s="78">
        <f>'RANGO GEOGRÁFICO'!H24</f>
        <v>0</v>
      </c>
      <c r="CN23" s="78">
        <f>'RANGO-VFR'!G24</f>
        <v>0</v>
      </c>
      <c r="CO23" s="78">
        <f>'ÁREA-VFR'!G24</f>
        <v>0</v>
      </c>
      <c r="CP23" s="78">
        <f>ÁREA!K24</f>
        <v>0</v>
      </c>
      <c r="CQ23" s="78">
        <f>'ESTRUCTURA Y FUNCIONES-TCP'!F24</f>
        <v>0</v>
      </c>
      <c r="CR23" s="78">
        <f>'EVALUACIÓN GLOBAL'!F24</f>
        <v>0</v>
      </c>
      <c r="CS23" s="78">
        <f>'EVALUACIÓN GLOBAL'!G24</f>
        <v>0</v>
      </c>
      <c r="CT23" s="78">
        <f>'EVALUACIÓN GLOBAL'!H24</f>
        <v>0</v>
      </c>
      <c r="CU23" s="78">
        <f>'ÁREA-Natura2000'!D24</f>
        <v>0</v>
      </c>
      <c r="CV23" s="78">
        <f>'ÁREA-Natura2000'!E24</f>
        <v>0</v>
      </c>
      <c r="CW23" s="78">
        <f>'ÁREA-Natura2000'!F24</f>
        <v>0</v>
      </c>
      <c r="CX23" s="78">
        <f>'ÁREA-Natura2000'!G24</f>
        <v>0</v>
      </c>
      <c r="CY23" s="78">
        <f>'ÁREA-Natura2000'!H24</f>
        <v>0</v>
      </c>
      <c r="CZ23" s="78">
        <f>'PERSPECTIVAS FUTURAS'!D24</f>
        <v>0</v>
      </c>
      <c r="DA23" s="78">
        <f>'PERSPECTIVAS FUTURAS'!E24</f>
        <v>0</v>
      </c>
      <c r="DB23" s="78">
        <f>'PERSPECTIVAS FUTURAS'!F24</f>
        <v>0</v>
      </c>
      <c r="DC23" s="78">
        <f>'PERSPECTIVAS FUTURAS'!G24</f>
        <v>0</v>
      </c>
      <c r="DD23" s="78">
        <f>'PERSPECTIVAS FUTURAS-Resumen'!D24</f>
        <v>0</v>
      </c>
    </row>
    <row r="24" spans="1:108" x14ac:dyDescent="0.25">
      <c r="A24" s="73" t="str">
        <f>IFERROR(VLOOKUP(HÁBITATS!A25,HIC,2,FALSE),"-")</f>
        <v>-</v>
      </c>
      <c r="C24" s="73" t="s">
        <v>764</v>
      </c>
      <c r="D24" s="73" t="str">
        <f>HÁBITATS!C25</f>
        <v>-</v>
      </c>
      <c r="E24" s="73">
        <f>'RANGO GEOGRÁFICO'!D25</f>
        <v>0</v>
      </c>
      <c r="F24" s="74">
        <f>'RANGO GEOGRÁFICO'!E25</f>
        <v>0</v>
      </c>
      <c r="G24" s="73">
        <f>'RANGO-TCP'!D25</f>
        <v>0</v>
      </c>
      <c r="H24" s="73">
        <f>'RANGO-TCP'!E25</f>
        <v>0</v>
      </c>
      <c r="I24" s="73">
        <f>'RANGO-TCP'!F25</f>
        <v>0</v>
      </c>
      <c r="J24" s="75">
        <f>'RANGO-TCP'!G25</f>
        <v>0</v>
      </c>
      <c r="K24" s="75">
        <f>'RANGO-TCP'!H25</f>
        <v>0</v>
      </c>
      <c r="L24" s="76">
        <f>'RANGO-TCP'!I25</f>
        <v>0</v>
      </c>
      <c r="M24" s="74">
        <f>'RANGO-TLP'!D25</f>
        <v>0</v>
      </c>
      <c r="N24" s="74">
        <f>'RANGO-TLP'!E25</f>
        <v>0</v>
      </c>
      <c r="O24" s="74">
        <f>'RANGO-TLP'!F25</f>
        <v>0</v>
      </c>
      <c r="R24" s="76">
        <f>'RANGO-TLP'!G25</f>
        <v>0</v>
      </c>
      <c r="S24" s="76">
        <f>'RANGO-VFR'!D25</f>
        <v>0</v>
      </c>
      <c r="T24" s="73" t="s">
        <v>766</v>
      </c>
      <c r="U24" s="75">
        <f>'RANGO-VFR'!E25</f>
        <v>0</v>
      </c>
      <c r="V24" s="76">
        <f>'RANGO-VFR'!F25</f>
        <v>0</v>
      </c>
      <c r="W24" s="76">
        <f>'RANGO GEOGRÁFICO'!F25</f>
        <v>0</v>
      </c>
      <c r="X24" s="76">
        <f>'RANGO GEOGRÁFICO'!G25</f>
        <v>0</v>
      </c>
      <c r="Y24" s="76">
        <f>'RANGO GEOGRÁFICO'!I25</f>
        <v>0</v>
      </c>
      <c r="Z24" s="76">
        <f>ÁREA!D25</f>
        <v>0</v>
      </c>
      <c r="AA24" s="76">
        <f>ÁREA!E25</f>
        <v>0</v>
      </c>
      <c r="AB24" s="76">
        <f>ÁREA!F25</f>
        <v>0</v>
      </c>
      <c r="AC24" s="76">
        <f>ÁREA!G25</f>
        <v>0</v>
      </c>
      <c r="AD24" s="76">
        <f>ÁREA!H25</f>
        <v>0</v>
      </c>
      <c r="AE24" s="76">
        <f>'ÁREA-TCP'!D25</f>
        <v>0</v>
      </c>
      <c r="AF24" s="76">
        <f>'ÁREA-TCP'!E25</f>
        <v>0</v>
      </c>
      <c r="AG24" s="76">
        <f>'ÁREA-TCP'!F25</f>
        <v>0</v>
      </c>
      <c r="AH24" s="75">
        <f>'ÁREA-TCP'!G25</f>
        <v>0</v>
      </c>
      <c r="AI24" s="75">
        <f>'ÁREA-TCP'!H25</f>
        <v>0</v>
      </c>
      <c r="AJ24" s="76">
        <f>'ÁREA-TCP'!I25</f>
        <v>0</v>
      </c>
      <c r="AK24" s="76">
        <f>'ÁREA-TLP'!D25</f>
        <v>0</v>
      </c>
      <c r="AL24" s="76">
        <f>'ÁREA-TLP'!E25</f>
        <v>0</v>
      </c>
      <c r="AM24" s="76">
        <f>'ÁREA-TLP'!F25</f>
        <v>0</v>
      </c>
      <c r="AO24" s="76">
        <f>'ÁREA-TLP'!G25</f>
        <v>0</v>
      </c>
      <c r="AP24" s="76">
        <f>'ÁREA-TLP'!H25</f>
        <v>0</v>
      </c>
      <c r="AQ24" s="76">
        <f>'ÁREA-VFR'!D25</f>
        <v>0</v>
      </c>
      <c r="AR24" s="73" t="s">
        <v>766</v>
      </c>
      <c r="AS24" s="76">
        <f>'ÁREA-VFR'!E25</f>
        <v>0</v>
      </c>
      <c r="AT24" s="76">
        <f>'ÁREA-VFR'!F25</f>
        <v>0</v>
      </c>
      <c r="AU24" s="76">
        <f>ÁREA!I25</f>
        <v>0</v>
      </c>
      <c r="AV24" s="76">
        <f>ÁREA!J25</f>
        <v>0</v>
      </c>
      <c r="AW24" s="76">
        <f>ÁREA!L25</f>
        <v>0</v>
      </c>
      <c r="AX24" s="76">
        <f>'ESTRUCTURA Y FUNCIONES'!D25</f>
        <v>0</v>
      </c>
      <c r="AY24" s="76">
        <f>'ESTRUCTURA Y FUNCIONES'!E25</f>
        <v>0</v>
      </c>
      <c r="AZ24" s="76">
        <f>'ESTRUCTURA Y FUNCIONES'!F25</f>
        <v>0</v>
      </c>
      <c r="BA24" s="76">
        <f>'ESTRUCTURA Y FUNCIONES'!G25</f>
        <v>0</v>
      </c>
      <c r="BB24" s="76">
        <f>'ESTRUCTURA Y FUNCIONES'!H25</f>
        <v>0</v>
      </c>
      <c r="BC24" s="76">
        <f>'ESTRUCTURA Y FUNCIONES'!I25</f>
        <v>0</v>
      </c>
      <c r="BD24" s="76">
        <f>'ESTRUCTURA Y FUNCIONES'!J25</f>
        <v>0</v>
      </c>
      <c r="BE24" s="76">
        <f>'ESTRUCTURA Y FUNCIONES-TCP'!D25</f>
        <v>0</v>
      </c>
      <c r="BJ24" s="76">
        <f>'ESTRUCTURA Y FUNCIONES-TCP'!E25</f>
        <v>0</v>
      </c>
      <c r="BU24" s="76">
        <f>'ESTRUCTURA Y FUNCIONES'!K25</f>
        <v>0</v>
      </c>
      <c r="BV24" s="76">
        <f>'ESTRUCTURA Y FUNCIONES'!L25</f>
        <v>0</v>
      </c>
      <c r="BW24" s="76">
        <f>'ESTRUCTURA Y FUNCIONES'!M25</f>
        <v>0</v>
      </c>
      <c r="BX24" s="76">
        <f>'RANGO-Resumen'!D25</f>
        <v>0</v>
      </c>
      <c r="CA24" s="76">
        <f>'ÁREA-Resumen'!D25</f>
        <v>0</v>
      </c>
      <c r="CD24" s="76">
        <f>'ESTRUCTURA Y FUNCIONES-Resumen'!D25</f>
        <v>0</v>
      </c>
      <c r="CJ24" s="76">
        <f>'EVALUACIÓN GLOBAL'!D25</f>
        <v>0</v>
      </c>
      <c r="CK24" s="48">
        <f>'EVALUACIÓN GLOBAL'!E25</f>
        <v>0</v>
      </c>
      <c r="CM24" s="78">
        <f>'RANGO GEOGRÁFICO'!H25</f>
        <v>0</v>
      </c>
      <c r="CN24" s="78">
        <f>'RANGO-VFR'!G25</f>
        <v>0</v>
      </c>
      <c r="CO24" s="78">
        <f>'ÁREA-VFR'!G25</f>
        <v>0</v>
      </c>
      <c r="CP24" s="78">
        <f>ÁREA!K25</f>
        <v>0</v>
      </c>
      <c r="CQ24" s="78">
        <f>'ESTRUCTURA Y FUNCIONES-TCP'!F25</f>
        <v>0</v>
      </c>
      <c r="CR24" s="78">
        <f>'EVALUACIÓN GLOBAL'!F25</f>
        <v>0</v>
      </c>
      <c r="CS24" s="78">
        <f>'EVALUACIÓN GLOBAL'!G25</f>
        <v>0</v>
      </c>
      <c r="CT24" s="78">
        <f>'EVALUACIÓN GLOBAL'!H25</f>
        <v>0</v>
      </c>
      <c r="CU24" s="78">
        <f>'ÁREA-Natura2000'!D25</f>
        <v>0</v>
      </c>
      <c r="CV24" s="78">
        <f>'ÁREA-Natura2000'!E25</f>
        <v>0</v>
      </c>
      <c r="CW24" s="78">
        <f>'ÁREA-Natura2000'!F25</f>
        <v>0</v>
      </c>
      <c r="CX24" s="78">
        <f>'ÁREA-Natura2000'!G25</f>
        <v>0</v>
      </c>
      <c r="CY24" s="78">
        <f>'ÁREA-Natura2000'!H25</f>
        <v>0</v>
      </c>
      <c r="CZ24" s="78">
        <f>'PERSPECTIVAS FUTURAS'!D25</f>
        <v>0</v>
      </c>
      <c r="DA24" s="78">
        <f>'PERSPECTIVAS FUTURAS'!E25</f>
        <v>0</v>
      </c>
      <c r="DB24" s="78">
        <f>'PERSPECTIVAS FUTURAS'!F25</f>
        <v>0</v>
      </c>
      <c r="DC24" s="78">
        <f>'PERSPECTIVAS FUTURAS'!G25</f>
        <v>0</v>
      </c>
      <c r="DD24" s="78">
        <f>'PERSPECTIVAS FUTURAS-Resumen'!D25</f>
        <v>0</v>
      </c>
    </row>
    <row r="25" spans="1:108" x14ac:dyDescent="0.25">
      <c r="A25" s="73" t="str">
        <f>IFERROR(VLOOKUP(HÁBITATS!A26,HIC,2,FALSE),"-")</f>
        <v>-</v>
      </c>
      <c r="C25" s="73" t="s">
        <v>764</v>
      </c>
      <c r="D25" s="73" t="str">
        <f>HÁBITATS!C26</f>
        <v>-</v>
      </c>
      <c r="E25" s="73">
        <f>'RANGO GEOGRÁFICO'!D26</f>
        <v>0</v>
      </c>
      <c r="F25" s="74">
        <f>'RANGO GEOGRÁFICO'!E26</f>
        <v>0</v>
      </c>
      <c r="G25" s="73">
        <f>'RANGO-TCP'!D26</f>
        <v>0</v>
      </c>
      <c r="H25" s="73">
        <f>'RANGO-TCP'!E26</f>
        <v>0</v>
      </c>
      <c r="I25" s="73">
        <f>'RANGO-TCP'!F26</f>
        <v>0</v>
      </c>
      <c r="J25" s="75">
        <f>'RANGO-TCP'!G26</f>
        <v>0</v>
      </c>
      <c r="K25" s="75">
        <f>'RANGO-TCP'!H26</f>
        <v>0</v>
      </c>
      <c r="L25" s="76">
        <f>'RANGO-TCP'!I26</f>
        <v>0</v>
      </c>
      <c r="M25" s="74">
        <f>'RANGO-TLP'!D26</f>
        <v>0</v>
      </c>
      <c r="N25" s="74">
        <f>'RANGO-TLP'!E26</f>
        <v>0</v>
      </c>
      <c r="O25" s="74">
        <f>'RANGO-TLP'!F26</f>
        <v>0</v>
      </c>
      <c r="R25" s="76">
        <f>'RANGO-TLP'!G26</f>
        <v>0</v>
      </c>
      <c r="S25" s="76">
        <f>'RANGO-VFR'!D26</f>
        <v>0</v>
      </c>
      <c r="T25" s="73" t="s">
        <v>766</v>
      </c>
      <c r="U25" s="75">
        <f>'RANGO-VFR'!E26</f>
        <v>0</v>
      </c>
      <c r="V25" s="76">
        <f>'RANGO-VFR'!F26</f>
        <v>0</v>
      </c>
      <c r="W25" s="76">
        <f>'RANGO GEOGRÁFICO'!F26</f>
        <v>0</v>
      </c>
      <c r="X25" s="76">
        <f>'RANGO GEOGRÁFICO'!G26</f>
        <v>0</v>
      </c>
      <c r="Y25" s="76">
        <f>'RANGO GEOGRÁFICO'!I26</f>
        <v>0</v>
      </c>
      <c r="Z25" s="76">
        <f>ÁREA!D26</f>
        <v>0</v>
      </c>
      <c r="AA25" s="76">
        <f>ÁREA!E26</f>
        <v>0</v>
      </c>
      <c r="AB25" s="76">
        <f>ÁREA!F26</f>
        <v>0</v>
      </c>
      <c r="AC25" s="76">
        <f>ÁREA!G26</f>
        <v>0</v>
      </c>
      <c r="AD25" s="76">
        <f>ÁREA!H26</f>
        <v>0</v>
      </c>
      <c r="AE25" s="76">
        <f>'ÁREA-TCP'!D26</f>
        <v>0</v>
      </c>
      <c r="AF25" s="76">
        <f>'ÁREA-TCP'!E26</f>
        <v>0</v>
      </c>
      <c r="AG25" s="76">
        <f>'ÁREA-TCP'!F26</f>
        <v>0</v>
      </c>
      <c r="AH25" s="75">
        <f>'ÁREA-TCP'!G26</f>
        <v>0</v>
      </c>
      <c r="AI25" s="75">
        <f>'ÁREA-TCP'!H26</f>
        <v>0</v>
      </c>
      <c r="AJ25" s="76">
        <f>'ÁREA-TCP'!I26</f>
        <v>0</v>
      </c>
      <c r="AK25" s="76">
        <f>'ÁREA-TLP'!D26</f>
        <v>0</v>
      </c>
      <c r="AL25" s="76">
        <f>'ÁREA-TLP'!E26</f>
        <v>0</v>
      </c>
      <c r="AM25" s="76">
        <f>'ÁREA-TLP'!F26</f>
        <v>0</v>
      </c>
      <c r="AO25" s="76">
        <f>'ÁREA-TLP'!G26</f>
        <v>0</v>
      </c>
      <c r="AP25" s="76">
        <f>'ÁREA-TLP'!H26</f>
        <v>0</v>
      </c>
      <c r="AQ25" s="76">
        <f>'ÁREA-VFR'!D26</f>
        <v>0</v>
      </c>
      <c r="AR25" s="73" t="s">
        <v>766</v>
      </c>
      <c r="AS25" s="76">
        <f>'ÁREA-VFR'!E26</f>
        <v>0</v>
      </c>
      <c r="AT25" s="76">
        <f>'ÁREA-VFR'!F26</f>
        <v>0</v>
      </c>
      <c r="AU25" s="76">
        <f>ÁREA!I26</f>
        <v>0</v>
      </c>
      <c r="AV25" s="76">
        <f>ÁREA!J26</f>
        <v>0</v>
      </c>
      <c r="AW25" s="76">
        <f>ÁREA!L26</f>
        <v>0</v>
      </c>
      <c r="AX25" s="76">
        <f>'ESTRUCTURA Y FUNCIONES'!D26</f>
        <v>0</v>
      </c>
      <c r="AY25" s="76">
        <f>'ESTRUCTURA Y FUNCIONES'!E26</f>
        <v>0</v>
      </c>
      <c r="AZ25" s="76">
        <f>'ESTRUCTURA Y FUNCIONES'!F26</f>
        <v>0</v>
      </c>
      <c r="BA25" s="76">
        <f>'ESTRUCTURA Y FUNCIONES'!G26</f>
        <v>0</v>
      </c>
      <c r="BB25" s="76">
        <f>'ESTRUCTURA Y FUNCIONES'!H26</f>
        <v>0</v>
      </c>
      <c r="BC25" s="76">
        <f>'ESTRUCTURA Y FUNCIONES'!I26</f>
        <v>0</v>
      </c>
      <c r="BD25" s="76">
        <f>'ESTRUCTURA Y FUNCIONES'!J26</f>
        <v>0</v>
      </c>
      <c r="BE25" s="76">
        <f>'ESTRUCTURA Y FUNCIONES-TCP'!D26</f>
        <v>0</v>
      </c>
      <c r="BJ25" s="76">
        <f>'ESTRUCTURA Y FUNCIONES-TCP'!E26</f>
        <v>0</v>
      </c>
      <c r="BU25" s="76">
        <f>'ESTRUCTURA Y FUNCIONES'!K26</f>
        <v>0</v>
      </c>
      <c r="BV25" s="76">
        <f>'ESTRUCTURA Y FUNCIONES'!L26</f>
        <v>0</v>
      </c>
      <c r="BW25" s="76">
        <f>'ESTRUCTURA Y FUNCIONES'!M26</f>
        <v>0</v>
      </c>
      <c r="BX25" s="76">
        <f>'RANGO-Resumen'!D26</f>
        <v>0</v>
      </c>
      <c r="CA25" s="76">
        <f>'ÁREA-Resumen'!D26</f>
        <v>0</v>
      </c>
      <c r="CD25" s="76">
        <f>'ESTRUCTURA Y FUNCIONES-Resumen'!D26</f>
        <v>0</v>
      </c>
      <c r="CJ25" s="76">
        <f>'EVALUACIÓN GLOBAL'!D26</f>
        <v>0</v>
      </c>
      <c r="CK25" s="48">
        <f>'EVALUACIÓN GLOBAL'!E26</f>
        <v>0</v>
      </c>
      <c r="CM25" s="78">
        <f>'RANGO GEOGRÁFICO'!H26</f>
        <v>0</v>
      </c>
      <c r="CN25" s="78">
        <f>'RANGO-VFR'!G26</f>
        <v>0</v>
      </c>
      <c r="CO25" s="78">
        <f>'ÁREA-VFR'!G26</f>
        <v>0</v>
      </c>
      <c r="CP25" s="78">
        <f>ÁREA!K26</f>
        <v>0</v>
      </c>
      <c r="CQ25" s="78">
        <f>'ESTRUCTURA Y FUNCIONES-TCP'!F26</f>
        <v>0</v>
      </c>
      <c r="CR25" s="78">
        <f>'EVALUACIÓN GLOBAL'!F26</f>
        <v>0</v>
      </c>
      <c r="CS25" s="78">
        <f>'EVALUACIÓN GLOBAL'!G26</f>
        <v>0</v>
      </c>
      <c r="CT25" s="78">
        <f>'EVALUACIÓN GLOBAL'!H26</f>
        <v>0</v>
      </c>
      <c r="CU25" s="78">
        <f>'ÁREA-Natura2000'!D26</f>
        <v>0</v>
      </c>
      <c r="CV25" s="78">
        <f>'ÁREA-Natura2000'!E26</f>
        <v>0</v>
      </c>
      <c r="CW25" s="78">
        <f>'ÁREA-Natura2000'!F26</f>
        <v>0</v>
      </c>
      <c r="CX25" s="78">
        <f>'ÁREA-Natura2000'!G26</f>
        <v>0</v>
      </c>
      <c r="CY25" s="78">
        <f>'ÁREA-Natura2000'!H26</f>
        <v>0</v>
      </c>
      <c r="CZ25" s="78">
        <f>'PERSPECTIVAS FUTURAS'!D26</f>
        <v>0</v>
      </c>
      <c r="DA25" s="78">
        <f>'PERSPECTIVAS FUTURAS'!E26</f>
        <v>0</v>
      </c>
      <c r="DB25" s="78">
        <f>'PERSPECTIVAS FUTURAS'!F26</f>
        <v>0</v>
      </c>
      <c r="DC25" s="78">
        <f>'PERSPECTIVAS FUTURAS'!G26</f>
        <v>0</v>
      </c>
      <c r="DD25" s="78">
        <f>'PERSPECTIVAS FUTURAS-Resumen'!D26</f>
        <v>0</v>
      </c>
    </row>
    <row r="26" spans="1:108" x14ac:dyDescent="0.25">
      <c r="A26" s="73" t="str">
        <f>IFERROR(VLOOKUP(HÁBITATS!A27,HIC,2,FALSE),"-")</f>
        <v>-</v>
      </c>
      <c r="C26" s="73" t="s">
        <v>764</v>
      </c>
      <c r="D26" s="73" t="str">
        <f>HÁBITATS!C27</f>
        <v>-</v>
      </c>
      <c r="E26" s="73">
        <f>'RANGO GEOGRÁFICO'!D27</f>
        <v>0</v>
      </c>
      <c r="F26" s="74">
        <f>'RANGO GEOGRÁFICO'!E27</f>
        <v>0</v>
      </c>
      <c r="G26" s="73">
        <f>'RANGO-TCP'!D27</f>
        <v>0</v>
      </c>
      <c r="H26" s="73">
        <f>'RANGO-TCP'!E27</f>
        <v>0</v>
      </c>
      <c r="I26" s="73">
        <f>'RANGO-TCP'!F27</f>
        <v>0</v>
      </c>
      <c r="J26" s="75">
        <f>'RANGO-TCP'!G27</f>
        <v>0</v>
      </c>
      <c r="K26" s="75">
        <f>'RANGO-TCP'!H27</f>
        <v>0</v>
      </c>
      <c r="L26" s="76">
        <f>'RANGO-TCP'!I27</f>
        <v>0</v>
      </c>
      <c r="M26" s="74">
        <f>'RANGO-TLP'!D27</f>
        <v>0</v>
      </c>
      <c r="N26" s="74">
        <f>'RANGO-TLP'!E27</f>
        <v>0</v>
      </c>
      <c r="O26" s="74">
        <f>'RANGO-TLP'!F27</f>
        <v>0</v>
      </c>
      <c r="R26" s="76">
        <f>'RANGO-TLP'!G27</f>
        <v>0</v>
      </c>
      <c r="S26" s="76">
        <f>'RANGO-VFR'!D27</f>
        <v>0</v>
      </c>
      <c r="T26" s="73" t="s">
        <v>766</v>
      </c>
      <c r="U26" s="75">
        <f>'RANGO-VFR'!E27</f>
        <v>0</v>
      </c>
      <c r="V26" s="76">
        <f>'RANGO-VFR'!F27</f>
        <v>0</v>
      </c>
      <c r="W26" s="76">
        <f>'RANGO GEOGRÁFICO'!F27</f>
        <v>0</v>
      </c>
      <c r="X26" s="76">
        <f>'RANGO GEOGRÁFICO'!G27</f>
        <v>0</v>
      </c>
      <c r="Y26" s="76">
        <f>'RANGO GEOGRÁFICO'!I27</f>
        <v>0</v>
      </c>
      <c r="Z26" s="76">
        <f>ÁREA!D27</f>
        <v>0</v>
      </c>
      <c r="AA26" s="76">
        <f>ÁREA!E27</f>
        <v>0</v>
      </c>
      <c r="AB26" s="76">
        <f>ÁREA!F27</f>
        <v>0</v>
      </c>
      <c r="AC26" s="76">
        <f>ÁREA!G27</f>
        <v>0</v>
      </c>
      <c r="AD26" s="76">
        <f>ÁREA!H27</f>
        <v>0</v>
      </c>
      <c r="AE26" s="76">
        <f>'ÁREA-TCP'!D27</f>
        <v>0</v>
      </c>
      <c r="AF26" s="76">
        <f>'ÁREA-TCP'!E27</f>
        <v>0</v>
      </c>
      <c r="AG26" s="76">
        <f>'ÁREA-TCP'!F27</f>
        <v>0</v>
      </c>
      <c r="AH26" s="75">
        <f>'ÁREA-TCP'!G27</f>
        <v>0</v>
      </c>
      <c r="AI26" s="75">
        <f>'ÁREA-TCP'!H27</f>
        <v>0</v>
      </c>
      <c r="AJ26" s="76">
        <f>'ÁREA-TCP'!I27</f>
        <v>0</v>
      </c>
      <c r="AK26" s="76">
        <f>'ÁREA-TLP'!D27</f>
        <v>0</v>
      </c>
      <c r="AL26" s="76">
        <f>'ÁREA-TLP'!E27</f>
        <v>0</v>
      </c>
      <c r="AM26" s="76">
        <f>'ÁREA-TLP'!F27</f>
        <v>0</v>
      </c>
      <c r="AO26" s="76">
        <f>'ÁREA-TLP'!G27</f>
        <v>0</v>
      </c>
      <c r="AP26" s="76">
        <f>'ÁREA-TLP'!H27</f>
        <v>0</v>
      </c>
      <c r="AQ26" s="76">
        <f>'ÁREA-VFR'!D27</f>
        <v>0</v>
      </c>
      <c r="AR26" s="73" t="s">
        <v>766</v>
      </c>
      <c r="AS26" s="76">
        <f>'ÁREA-VFR'!E27</f>
        <v>0</v>
      </c>
      <c r="AT26" s="76">
        <f>'ÁREA-VFR'!F27</f>
        <v>0</v>
      </c>
      <c r="AU26" s="76">
        <f>ÁREA!I27</f>
        <v>0</v>
      </c>
      <c r="AV26" s="76">
        <f>ÁREA!J27</f>
        <v>0</v>
      </c>
      <c r="AW26" s="76">
        <f>ÁREA!L27</f>
        <v>0</v>
      </c>
      <c r="AX26" s="76">
        <f>'ESTRUCTURA Y FUNCIONES'!D27</f>
        <v>0</v>
      </c>
      <c r="AY26" s="76">
        <f>'ESTRUCTURA Y FUNCIONES'!E27</f>
        <v>0</v>
      </c>
      <c r="AZ26" s="76">
        <f>'ESTRUCTURA Y FUNCIONES'!F27</f>
        <v>0</v>
      </c>
      <c r="BA26" s="76">
        <f>'ESTRUCTURA Y FUNCIONES'!G27</f>
        <v>0</v>
      </c>
      <c r="BB26" s="76">
        <f>'ESTRUCTURA Y FUNCIONES'!H27</f>
        <v>0</v>
      </c>
      <c r="BC26" s="76">
        <f>'ESTRUCTURA Y FUNCIONES'!I27</f>
        <v>0</v>
      </c>
      <c r="BD26" s="76">
        <f>'ESTRUCTURA Y FUNCIONES'!J27</f>
        <v>0</v>
      </c>
      <c r="BE26" s="76">
        <f>'ESTRUCTURA Y FUNCIONES-TCP'!D27</f>
        <v>0</v>
      </c>
      <c r="BJ26" s="76">
        <f>'ESTRUCTURA Y FUNCIONES-TCP'!E27</f>
        <v>0</v>
      </c>
      <c r="BU26" s="76">
        <f>'ESTRUCTURA Y FUNCIONES'!K27</f>
        <v>0</v>
      </c>
      <c r="BV26" s="76">
        <f>'ESTRUCTURA Y FUNCIONES'!L27</f>
        <v>0</v>
      </c>
      <c r="BW26" s="76">
        <f>'ESTRUCTURA Y FUNCIONES'!M27</f>
        <v>0</v>
      </c>
      <c r="BX26" s="76">
        <f>'RANGO-Resumen'!D27</f>
        <v>0</v>
      </c>
      <c r="CA26" s="76">
        <f>'ÁREA-Resumen'!D27</f>
        <v>0</v>
      </c>
      <c r="CD26" s="76">
        <f>'ESTRUCTURA Y FUNCIONES-Resumen'!D27</f>
        <v>0</v>
      </c>
      <c r="CJ26" s="76">
        <f>'EVALUACIÓN GLOBAL'!D27</f>
        <v>0</v>
      </c>
      <c r="CK26" s="48">
        <f>'EVALUACIÓN GLOBAL'!E27</f>
        <v>0</v>
      </c>
      <c r="CM26" s="78">
        <f>'RANGO GEOGRÁFICO'!H27</f>
        <v>0</v>
      </c>
      <c r="CN26" s="78">
        <f>'RANGO-VFR'!G27</f>
        <v>0</v>
      </c>
      <c r="CO26" s="78">
        <f>'ÁREA-VFR'!G27</f>
        <v>0</v>
      </c>
      <c r="CP26" s="78">
        <f>ÁREA!K27</f>
        <v>0</v>
      </c>
      <c r="CQ26" s="78">
        <f>'ESTRUCTURA Y FUNCIONES-TCP'!F27</f>
        <v>0</v>
      </c>
      <c r="CR26" s="78">
        <f>'EVALUACIÓN GLOBAL'!F27</f>
        <v>0</v>
      </c>
      <c r="CS26" s="78">
        <f>'EVALUACIÓN GLOBAL'!G27</f>
        <v>0</v>
      </c>
      <c r="CT26" s="78">
        <f>'EVALUACIÓN GLOBAL'!H27</f>
        <v>0</v>
      </c>
      <c r="CU26" s="78">
        <f>'ÁREA-Natura2000'!D27</f>
        <v>0</v>
      </c>
      <c r="CV26" s="78">
        <f>'ÁREA-Natura2000'!E27</f>
        <v>0</v>
      </c>
      <c r="CW26" s="78">
        <f>'ÁREA-Natura2000'!F27</f>
        <v>0</v>
      </c>
      <c r="CX26" s="78">
        <f>'ÁREA-Natura2000'!G27</f>
        <v>0</v>
      </c>
      <c r="CY26" s="78">
        <f>'ÁREA-Natura2000'!H27</f>
        <v>0</v>
      </c>
      <c r="CZ26" s="78">
        <f>'PERSPECTIVAS FUTURAS'!D27</f>
        <v>0</v>
      </c>
      <c r="DA26" s="78">
        <f>'PERSPECTIVAS FUTURAS'!E27</f>
        <v>0</v>
      </c>
      <c r="DB26" s="78">
        <f>'PERSPECTIVAS FUTURAS'!F27</f>
        <v>0</v>
      </c>
      <c r="DC26" s="78">
        <f>'PERSPECTIVAS FUTURAS'!G27</f>
        <v>0</v>
      </c>
      <c r="DD26" s="78">
        <f>'PERSPECTIVAS FUTURAS-Resumen'!D27</f>
        <v>0</v>
      </c>
    </row>
    <row r="27" spans="1:108" x14ac:dyDescent="0.25">
      <c r="A27" s="73" t="str">
        <f>IFERROR(VLOOKUP(HÁBITATS!A28,HIC,2,FALSE),"-")</f>
        <v>-</v>
      </c>
      <c r="C27" s="73" t="s">
        <v>764</v>
      </c>
      <c r="D27" s="73" t="str">
        <f>HÁBITATS!C28</f>
        <v>-</v>
      </c>
      <c r="E27" s="73">
        <f>'RANGO GEOGRÁFICO'!D28</f>
        <v>0</v>
      </c>
      <c r="F27" s="74">
        <f>'RANGO GEOGRÁFICO'!E28</f>
        <v>0</v>
      </c>
      <c r="G27" s="73">
        <f>'RANGO-TCP'!D28</f>
        <v>0</v>
      </c>
      <c r="H27" s="73">
        <f>'RANGO-TCP'!E28</f>
        <v>0</v>
      </c>
      <c r="I27" s="73">
        <f>'RANGO-TCP'!F28</f>
        <v>0</v>
      </c>
      <c r="J27" s="75">
        <f>'RANGO-TCP'!G28</f>
        <v>0</v>
      </c>
      <c r="K27" s="75">
        <f>'RANGO-TCP'!H28</f>
        <v>0</v>
      </c>
      <c r="L27" s="76">
        <f>'RANGO-TCP'!I28</f>
        <v>0</v>
      </c>
      <c r="M27" s="74">
        <f>'RANGO-TLP'!D28</f>
        <v>0</v>
      </c>
      <c r="N27" s="74">
        <f>'RANGO-TLP'!E28</f>
        <v>0</v>
      </c>
      <c r="O27" s="74">
        <f>'RANGO-TLP'!F28</f>
        <v>0</v>
      </c>
      <c r="R27" s="76">
        <f>'RANGO-TLP'!G28</f>
        <v>0</v>
      </c>
      <c r="S27" s="76">
        <f>'RANGO-VFR'!D28</f>
        <v>0</v>
      </c>
      <c r="T27" s="73" t="s">
        <v>766</v>
      </c>
      <c r="U27" s="75">
        <f>'RANGO-VFR'!E28</f>
        <v>0</v>
      </c>
      <c r="V27" s="76">
        <f>'RANGO-VFR'!F28</f>
        <v>0</v>
      </c>
      <c r="W27" s="76">
        <f>'RANGO GEOGRÁFICO'!F28</f>
        <v>0</v>
      </c>
      <c r="X27" s="76">
        <f>'RANGO GEOGRÁFICO'!G28</f>
        <v>0</v>
      </c>
      <c r="Y27" s="76">
        <f>'RANGO GEOGRÁFICO'!I28</f>
        <v>0</v>
      </c>
      <c r="Z27" s="76">
        <f>ÁREA!D28</f>
        <v>0</v>
      </c>
      <c r="AA27" s="76">
        <f>ÁREA!E28</f>
        <v>0</v>
      </c>
      <c r="AB27" s="76">
        <f>ÁREA!F28</f>
        <v>0</v>
      </c>
      <c r="AC27" s="76">
        <f>ÁREA!G28</f>
        <v>0</v>
      </c>
      <c r="AD27" s="76">
        <f>ÁREA!H28</f>
        <v>0</v>
      </c>
      <c r="AE27" s="76">
        <f>'ÁREA-TCP'!D28</f>
        <v>0</v>
      </c>
      <c r="AF27" s="76">
        <f>'ÁREA-TCP'!E28</f>
        <v>0</v>
      </c>
      <c r="AG27" s="76">
        <f>'ÁREA-TCP'!F28</f>
        <v>0</v>
      </c>
      <c r="AH27" s="75">
        <f>'ÁREA-TCP'!G28</f>
        <v>0</v>
      </c>
      <c r="AI27" s="75">
        <f>'ÁREA-TCP'!H28</f>
        <v>0</v>
      </c>
      <c r="AJ27" s="76">
        <f>'ÁREA-TCP'!I28</f>
        <v>0</v>
      </c>
      <c r="AK27" s="76">
        <f>'ÁREA-TLP'!D28</f>
        <v>0</v>
      </c>
      <c r="AL27" s="76">
        <f>'ÁREA-TLP'!E28</f>
        <v>0</v>
      </c>
      <c r="AM27" s="76">
        <f>'ÁREA-TLP'!F28</f>
        <v>0</v>
      </c>
      <c r="AO27" s="76">
        <f>'ÁREA-TLP'!G28</f>
        <v>0</v>
      </c>
      <c r="AP27" s="76">
        <f>'ÁREA-TLP'!H28</f>
        <v>0</v>
      </c>
      <c r="AQ27" s="76">
        <f>'ÁREA-VFR'!D28</f>
        <v>0</v>
      </c>
      <c r="AR27" s="73" t="s">
        <v>766</v>
      </c>
      <c r="AS27" s="76">
        <f>'ÁREA-VFR'!E28</f>
        <v>0</v>
      </c>
      <c r="AT27" s="76">
        <f>'ÁREA-VFR'!F28</f>
        <v>0</v>
      </c>
      <c r="AU27" s="76">
        <f>ÁREA!I28</f>
        <v>0</v>
      </c>
      <c r="AV27" s="76">
        <f>ÁREA!J28</f>
        <v>0</v>
      </c>
      <c r="AW27" s="76">
        <f>ÁREA!L28</f>
        <v>0</v>
      </c>
      <c r="AX27" s="76">
        <f>'ESTRUCTURA Y FUNCIONES'!D28</f>
        <v>0</v>
      </c>
      <c r="AY27" s="76">
        <f>'ESTRUCTURA Y FUNCIONES'!E28</f>
        <v>0</v>
      </c>
      <c r="AZ27" s="76">
        <f>'ESTRUCTURA Y FUNCIONES'!F28</f>
        <v>0</v>
      </c>
      <c r="BA27" s="76">
        <f>'ESTRUCTURA Y FUNCIONES'!G28</f>
        <v>0</v>
      </c>
      <c r="BB27" s="76">
        <f>'ESTRUCTURA Y FUNCIONES'!H28</f>
        <v>0</v>
      </c>
      <c r="BC27" s="76">
        <f>'ESTRUCTURA Y FUNCIONES'!I28</f>
        <v>0</v>
      </c>
      <c r="BD27" s="76">
        <f>'ESTRUCTURA Y FUNCIONES'!J28</f>
        <v>0</v>
      </c>
      <c r="BE27" s="76">
        <f>'ESTRUCTURA Y FUNCIONES-TCP'!D28</f>
        <v>0</v>
      </c>
      <c r="BJ27" s="76">
        <f>'ESTRUCTURA Y FUNCIONES-TCP'!E28</f>
        <v>0</v>
      </c>
      <c r="BU27" s="76">
        <f>'ESTRUCTURA Y FUNCIONES'!K28</f>
        <v>0</v>
      </c>
      <c r="BV27" s="76">
        <f>'ESTRUCTURA Y FUNCIONES'!L28</f>
        <v>0</v>
      </c>
      <c r="BW27" s="76">
        <f>'ESTRUCTURA Y FUNCIONES'!M28</f>
        <v>0</v>
      </c>
      <c r="BX27" s="76">
        <f>'RANGO-Resumen'!D28</f>
        <v>0</v>
      </c>
      <c r="CA27" s="76">
        <f>'ÁREA-Resumen'!D28</f>
        <v>0</v>
      </c>
      <c r="CD27" s="76">
        <f>'ESTRUCTURA Y FUNCIONES-Resumen'!D28</f>
        <v>0</v>
      </c>
      <c r="CJ27" s="76">
        <f>'EVALUACIÓN GLOBAL'!D28</f>
        <v>0</v>
      </c>
      <c r="CK27" s="48">
        <f>'EVALUACIÓN GLOBAL'!E28</f>
        <v>0</v>
      </c>
      <c r="CM27" s="78">
        <f>'RANGO GEOGRÁFICO'!H28</f>
        <v>0</v>
      </c>
      <c r="CN27" s="78">
        <f>'RANGO-VFR'!G28</f>
        <v>0</v>
      </c>
      <c r="CO27" s="78">
        <f>'ÁREA-VFR'!G28</f>
        <v>0</v>
      </c>
      <c r="CP27" s="78">
        <f>ÁREA!K28</f>
        <v>0</v>
      </c>
      <c r="CQ27" s="78">
        <f>'ESTRUCTURA Y FUNCIONES-TCP'!F28</f>
        <v>0</v>
      </c>
      <c r="CR27" s="78">
        <f>'EVALUACIÓN GLOBAL'!F28</f>
        <v>0</v>
      </c>
      <c r="CS27" s="78">
        <f>'EVALUACIÓN GLOBAL'!G28</f>
        <v>0</v>
      </c>
      <c r="CT27" s="78">
        <f>'EVALUACIÓN GLOBAL'!H28</f>
        <v>0</v>
      </c>
      <c r="CU27" s="78">
        <f>'ÁREA-Natura2000'!D28</f>
        <v>0</v>
      </c>
      <c r="CV27" s="78">
        <f>'ÁREA-Natura2000'!E28</f>
        <v>0</v>
      </c>
      <c r="CW27" s="78">
        <f>'ÁREA-Natura2000'!F28</f>
        <v>0</v>
      </c>
      <c r="CX27" s="78">
        <f>'ÁREA-Natura2000'!G28</f>
        <v>0</v>
      </c>
      <c r="CY27" s="78">
        <f>'ÁREA-Natura2000'!H28</f>
        <v>0</v>
      </c>
      <c r="CZ27" s="78">
        <f>'PERSPECTIVAS FUTURAS'!D28</f>
        <v>0</v>
      </c>
      <c r="DA27" s="78">
        <f>'PERSPECTIVAS FUTURAS'!E28</f>
        <v>0</v>
      </c>
      <c r="DB27" s="78">
        <f>'PERSPECTIVAS FUTURAS'!F28</f>
        <v>0</v>
      </c>
      <c r="DC27" s="78">
        <f>'PERSPECTIVAS FUTURAS'!G28</f>
        <v>0</v>
      </c>
      <c r="DD27" s="78">
        <f>'PERSPECTIVAS FUTURAS-Resumen'!D28</f>
        <v>0</v>
      </c>
    </row>
    <row r="28" spans="1:108" x14ac:dyDescent="0.25">
      <c r="A28" s="73" t="str">
        <f>IFERROR(VLOOKUP(HÁBITATS!A29,HIC,2,FALSE),"-")</f>
        <v>-</v>
      </c>
      <c r="C28" s="73" t="s">
        <v>764</v>
      </c>
      <c r="D28" s="73" t="str">
        <f>HÁBITATS!C29</f>
        <v>-</v>
      </c>
      <c r="E28" s="73">
        <f>'RANGO GEOGRÁFICO'!D29</f>
        <v>0</v>
      </c>
      <c r="F28" s="74">
        <f>'RANGO GEOGRÁFICO'!E29</f>
        <v>0</v>
      </c>
      <c r="G28" s="73">
        <f>'RANGO-TCP'!D29</f>
        <v>0</v>
      </c>
      <c r="H28" s="73">
        <f>'RANGO-TCP'!E29</f>
        <v>0</v>
      </c>
      <c r="I28" s="73">
        <f>'RANGO-TCP'!F29</f>
        <v>0</v>
      </c>
      <c r="J28" s="75">
        <f>'RANGO-TCP'!G29</f>
        <v>0</v>
      </c>
      <c r="K28" s="75">
        <f>'RANGO-TCP'!H29</f>
        <v>0</v>
      </c>
      <c r="L28" s="76">
        <f>'RANGO-TCP'!I29</f>
        <v>0</v>
      </c>
      <c r="M28" s="74">
        <f>'RANGO-TLP'!D29</f>
        <v>0</v>
      </c>
      <c r="N28" s="74">
        <f>'RANGO-TLP'!E29</f>
        <v>0</v>
      </c>
      <c r="O28" s="74">
        <f>'RANGO-TLP'!F29</f>
        <v>0</v>
      </c>
      <c r="R28" s="76">
        <f>'RANGO-TLP'!G29</f>
        <v>0</v>
      </c>
      <c r="S28" s="76">
        <f>'RANGO-VFR'!D29</f>
        <v>0</v>
      </c>
      <c r="T28" s="73" t="s">
        <v>766</v>
      </c>
      <c r="U28" s="75">
        <f>'RANGO-VFR'!E29</f>
        <v>0</v>
      </c>
      <c r="V28" s="76">
        <f>'RANGO-VFR'!F29</f>
        <v>0</v>
      </c>
      <c r="W28" s="76">
        <f>'RANGO GEOGRÁFICO'!F29</f>
        <v>0</v>
      </c>
      <c r="X28" s="76">
        <f>'RANGO GEOGRÁFICO'!G29</f>
        <v>0</v>
      </c>
      <c r="Y28" s="76">
        <f>'RANGO GEOGRÁFICO'!I29</f>
        <v>0</v>
      </c>
      <c r="Z28" s="76">
        <f>ÁREA!D29</f>
        <v>0</v>
      </c>
      <c r="AA28" s="76">
        <f>ÁREA!E29</f>
        <v>0</v>
      </c>
      <c r="AB28" s="76">
        <f>ÁREA!F29</f>
        <v>0</v>
      </c>
      <c r="AC28" s="76">
        <f>ÁREA!G29</f>
        <v>0</v>
      </c>
      <c r="AD28" s="76">
        <f>ÁREA!H29</f>
        <v>0</v>
      </c>
      <c r="AE28" s="76">
        <f>'ÁREA-TCP'!D29</f>
        <v>0</v>
      </c>
      <c r="AF28" s="76">
        <f>'ÁREA-TCP'!E29</f>
        <v>0</v>
      </c>
      <c r="AG28" s="76">
        <f>'ÁREA-TCP'!F29</f>
        <v>0</v>
      </c>
      <c r="AH28" s="75">
        <f>'ÁREA-TCP'!G29</f>
        <v>0</v>
      </c>
      <c r="AI28" s="75">
        <f>'ÁREA-TCP'!H29</f>
        <v>0</v>
      </c>
      <c r="AJ28" s="76">
        <f>'ÁREA-TCP'!I29</f>
        <v>0</v>
      </c>
      <c r="AK28" s="76">
        <f>'ÁREA-TLP'!D29</f>
        <v>0</v>
      </c>
      <c r="AL28" s="76">
        <f>'ÁREA-TLP'!E29</f>
        <v>0</v>
      </c>
      <c r="AM28" s="76">
        <f>'ÁREA-TLP'!F29</f>
        <v>0</v>
      </c>
      <c r="AO28" s="76">
        <f>'ÁREA-TLP'!G29</f>
        <v>0</v>
      </c>
      <c r="AP28" s="76">
        <f>'ÁREA-TLP'!H29</f>
        <v>0</v>
      </c>
      <c r="AQ28" s="76">
        <f>'ÁREA-VFR'!D29</f>
        <v>0</v>
      </c>
      <c r="AR28" s="73" t="s">
        <v>766</v>
      </c>
      <c r="AS28" s="76">
        <f>'ÁREA-VFR'!E29</f>
        <v>0</v>
      </c>
      <c r="AT28" s="76">
        <f>'ÁREA-VFR'!F29</f>
        <v>0</v>
      </c>
      <c r="AU28" s="76">
        <f>ÁREA!I29</f>
        <v>0</v>
      </c>
      <c r="AV28" s="76">
        <f>ÁREA!J29</f>
        <v>0</v>
      </c>
      <c r="AW28" s="76">
        <f>ÁREA!L29</f>
        <v>0</v>
      </c>
      <c r="AX28" s="76">
        <f>'ESTRUCTURA Y FUNCIONES'!D29</f>
        <v>0</v>
      </c>
      <c r="AY28" s="76">
        <f>'ESTRUCTURA Y FUNCIONES'!E29</f>
        <v>0</v>
      </c>
      <c r="AZ28" s="76">
        <f>'ESTRUCTURA Y FUNCIONES'!F29</f>
        <v>0</v>
      </c>
      <c r="BA28" s="76">
        <f>'ESTRUCTURA Y FUNCIONES'!G29</f>
        <v>0</v>
      </c>
      <c r="BB28" s="76">
        <f>'ESTRUCTURA Y FUNCIONES'!H29</f>
        <v>0</v>
      </c>
      <c r="BC28" s="76">
        <f>'ESTRUCTURA Y FUNCIONES'!I29</f>
        <v>0</v>
      </c>
      <c r="BD28" s="76">
        <f>'ESTRUCTURA Y FUNCIONES'!J29</f>
        <v>0</v>
      </c>
      <c r="BE28" s="76">
        <f>'ESTRUCTURA Y FUNCIONES-TCP'!D29</f>
        <v>0</v>
      </c>
      <c r="BJ28" s="76">
        <f>'ESTRUCTURA Y FUNCIONES-TCP'!E29</f>
        <v>0</v>
      </c>
      <c r="BU28" s="76">
        <f>'ESTRUCTURA Y FUNCIONES'!K29</f>
        <v>0</v>
      </c>
      <c r="BV28" s="76">
        <f>'ESTRUCTURA Y FUNCIONES'!L29</f>
        <v>0</v>
      </c>
      <c r="BW28" s="76">
        <f>'ESTRUCTURA Y FUNCIONES'!M29</f>
        <v>0</v>
      </c>
      <c r="BX28" s="76">
        <f>'RANGO-Resumen'!D29</f>
        <v>0</v>
      </c>
      <c r="CA28" s="76">
        <f>'ÁREA-Resumen'!D29</f>
        <v>0</v>
      </c>
      <c r="CD28" s="76">
        <f>'ESTRUCTURA Y FUNCIONES-Resumen'!D29</f>
        <v>0</v>
      </c>
      <c r="CJ28" s="76">
        <f>'EVALUACIÓN GLOBAL'!D29</f>
        <v>0</v>
      </c>
      <c r="CK28" s="48">
        <f>'EVALUACIÓN GLOBAL'!E29</f>
        <v>0</v>
      </c>
      <c r="CM28" s="78">
        <f>'RANGO GEOGRÁFICO'!H29</f>
        <v>0</v>
      </c>
      <c r="CN28" s="78">
        <f>'RANGO-VFR'!G29</f>
        <v>0</v>
      </c>
      <c r="CO28" s="78">
        <f>'ÁREA-VFR'!G29</f>
        <v>0</v>
      </c>
      <c r="CP28" s="78">
        <f>ÁREA!K29</f>
        <v>0</v>
      </c>
      <c r="CQ28" s="78">
        <f>'ESTRUCTURA Y FUNCIONES-TCP'!F29</f>
        <v>0</v>
      </c>
      <c r="CR28" s="78">
        <f>'EVALUACIÓN GLOBAL'!F29</f>
        <v>0</v>
      </c>
      <c r="CS28" s="78">
        <f>'EVALUACIÓN GLOBAL'!G29</f>
        <v>0</v>
      </c>
      <c r="CT28" s="78">
        <f>'EVALUACIÓN GLOBAL'!H29</f>
        <v>0</v>
      </c>
      <c r="CU28" s="78">
        <f>'ÁREA-Natura2000'!D29</f>
        <v>0</v>
      </c>
      <c r="CV28" s="78">
        <f>'ÁREA-Natura2000'!E29</f>
        <v>0</v>
      </c>
      <c r="CW28" s="78">
        <f>'ÁREA-Natura2000'!F29</f>
        <v>0</v>
      </c>
      <c r="CX28" s="78">
        <f>'ÁREA-Natura2000'!G29</f>
        <v>0</v>
      </c>
      <c r="CY28" s="78">
        <f>'ÁREA-Natura2000'!H29</f>
        <v>0</v>
      </c>
      <c r="CZ28" s="78">
        <f>'PERSPECTIVAS FUTURAS'!D29</f>
        <v>0</v>
      </c>
      <c r="DA28" s="78">
        <f>'PERSPECTIVAS FUTURAS'!E29</f>
        <v>0</v>
      </c>
      <c r="DB28" s="78">
        <f>'PERSPECTIVAS FUTURAS'!F29</f>
        <v>0</v>
      </c>
      <c r="DC28" s="78">
        <f>'PERSPECTIVAS FUTURAS'!G29</f>
        <v>0</v>
      </c>
      <c r="DD28" s="78">
        <f>'PERSPECTIVAS FUTURAS-Resumen'!D29</f>
        <v>0</v>
      </c>
    </row>
    <row r="29" spans="1:108" x14ac:dyDescent="0.25">
      <c r="A29" s="73" t="str">
        <f>IFERROR(VLOOKUP(HÁBITATS!A30,HIC,2,FALSE),"-")</f>
        <v>-</v>
      </c>
      <c r="C29" s="73" t="s">
        <v>764</v>
      </c>
      <c r="D29" s="73" t="str">
        <f>HÁBITATS!C30</f>
        <v>-</v>
      </c>
      <c r="E29" s="73">
        <f>'RANGO GEOGRÁFICO'!D30</f>
        <v>0</v>
      </c>
      <c r="F29" s="74">
        <f>'RANGO GEOGRÁFICO'!E30</f>
        <v>0</v>
      </c>
      <c r="G29" s="73">
        <f>'RANGO-TCP'!D30</f>
        <v>0</v>
      </c>
      <c r="H29" s="73">
        <f>'RANGO-TCP'!E30</f>
        <v>0</v>
      </c>
      <c r="I29" s="73">
        <f>'RANGO-TCP'!F30</f>
        <v>0</v>
      </c>
      <c r="J29" s="75">
        <f>'RANGO-TCP'!G30</f>
        <v>0</v>
      </c>
      <c r="K29" s="75">
        <f>'RANGO-TCP'!H30</f>
        <v>0</v>
      </c>
      <c r="L29" s="76">
        <f>'RANGO-TCP'!I30</f>
        <v>0</v>
      </c>
      <c r="M29" s="74">
        <f>'RANGO-TLP'!D30</f>
        <v>0</v>
      </c>
      <c r="N29" s="74">
        <f>'RANGO-TLP'!E30</f>
        <v>0</v>
      </c>
      <c r="O29" s="74">
        <f>'RANGO-TLP'!F30</f>
        <v>0</v>
      </c>
      <c r="R29" s="76">
        <f>'RANGO-TLP'!G30</f>
        <v>0</v>
      </c>
      <c r="S29" s="76">
        <f>'RANGO-VFR'!D30</f>
        <v>0</v>
      </c>
      <c r="T29" s="73" t="s">
        <v>766</v>
      </c>
      <c r="U29" s="75">
        <f>'RANGO-VFR'!E30</f>
        <v>0</v>
      </c>
      <c r="V29" s="76">
        <f>'RANGO-VFR'!F30</f>
        <v>0</v>
      </c>
      <c r="W29" s="76">
        <f>'RANGO GEOGRÁFICO'!F30</f>
        <v>0</v>
      </c>
      <c r="X29" s="76">
        <f>'RANGO GEOGRÁFICO'!G30</f>
        <v>0</v>
      </c>
      <c r="Y29" s="76">
        <f>'RANGO GEOGRÁFICO'!I30</f>
        <v>0</v>
      </c>
      <c r="Z29" s="76">
        <f>ÁREA!D30</f>
        <v>0</v>
      </c>
      <c r="AA29" s="76">
        <f>ÁREA!E30</f>
        <v>0</v>
      </c>
      <c r="AB29" s="76">
        <f>ÁREA!F30</f>
        <v>0</v>
      </c>
      <c r="AC29" s="76">
        <f>ÁREA!G30</f>
        <v>0</v>
      </c>
      <c r="AD29" s="76">
        <f>ÁREA!H30</f>
        <v>0</v>
      </c>
      <c r="AE29" s="76">
        <f>'ÁREA-TCP'!D30</f>
        <v>0</v>
      </c>
      <c r="AF29" s="76">
        <f>'ÁREA-TCP'!E30</f>
        <v>0</v>
      </c>
      <c r="AG29" s="76">
        <f>'ÁREA-TCP'!F30</f>
        <v>0</v>
      </c>
      <c r="AH29" s="75">
        <f>'ÁREA-TCP'!G30</f>
        <v>0</v>
      </c>
      <c r="AI29" s="75">
        <f>'ÁREA-TCP'!H30</f>
        <v>0</v>
      </c>
      <c r="AJ29" s="76">
        <f>'ÁREA-TCP'!I30</f>
        <v>0</v>
      </c>
      <c r="AK29" s="76">
        <f>'ÁREA-TLP'!D30</f>
        <v>0</v>
      </c>
      <c r="AL29" s="76">
        <f>'ÁREA-TLP'!E30</f>
        <v>0</v>
      </c>
      <c r="AM29" s="76">
        <f>'ÁREA-TLP'!F30</f>
        <v>0</v>
      </c>
      <c r="AO29" s="76">
        <f>'ÁREA-TLP'!G30</f>
        <v>0</v>
      </c>
      <c r="AP29" s="76">
        <f>'ÁREA-TLP'!H30</f>
        <v>0</v>
      </c>
      <c r="AQ29" s="76">
        <f>'ÁREA-VFR'!D30</f>
        <v>0</v>
      </c>
      <c r="AR29" s="73" t="s">
        <v>766</v>
      </c>
      <c r="AS29" s="76">
        <f>'ÁREA-VFR'!E30</f>
        <v>0</v>
      </c>
      <c r="AT29" s="76">
        <f>'ÁREA-VFR'!F30</f>
        <v>0</v>
      </c>
      <c r="AU29" s="76">
        <f>ÁREA!I30</f>
        <v>0</v>
      </c>
      <c r="AV29" s="76">
        <f>ÁREA!J30</f>
        <v>0</v>
      </c>
      <c r="AW29" s="76">
        <f>ÁREA!L30</f>
        <v>0</v>
      </c>
      <c r="AX29" s="76">
        <f>'ESTRUCTURA Y FUNCIONES'!D30</f>
        <v>0</v>
      </c>
      <c r="AY29" s="76">
        <f>'ESTRUCTURA Y FUNCIONES'!E30</f>
        <v>0</v>
      </c>
      <c r="AZ29" s="76">
        <f>'ESTRUCTURA Y FUNCIONES'!F30</f>
        <v>0</v>
      </c>
      <c r="BA29" s="76">
        <f>'ESTRUCTURA Y FUNCIONES'!G30</f>
        <v>0</v>
      </c>
      <c r="BB29" s="76">
        <f>'ESTRUCTURA Y FUNCIONES'!H30</f>
        <v>0</v>
      </c>
      <c r="BC29" s="76">
        <f>'ESTRUCTURA Y FUNCIONES'!I30</f>
        <v>0</v>
      </c>
      <c r="BD29" s="76">
        <f>'ESTRUCTURA Y FUNCIONES'!J30</f>
        <v>0</v>
      </c>
      <c r="BE29" s="76">
        <f>'ESTRUCTURA Y FUNCIONES-TCP'!D30</f>
        <v>0</v>
      </c>
      <c r="BJ29" s="76">
        <f>'ESTRUCTURA Y FUNCIONES-TCP'!E30</f>
        <v>0</v>
      </c>
      <c r="BU29" s="76">
        <f>'ESTRUCTURA Y FUNCIONES'!K30</f>
        <v>0</v>
      </c>
      <c r="BV29" s="76">
        <f>'ESTRUCTURA Y FUNCIONES'!L30</f>
        <v>0</v>
      </c>
      <c r="BW29" s="76">
        <f>'ESTRUCTURA Y FUNCIONES'!M30</f>
        <v>0</v>
      </c>
      <c r="BX29" s="76">
        <f>'RANGO-Resumen'!D30</f>
        <v>0</v>
      </c>
      <c r="CA29" s="76">
        <f>'ÁREA-Resumen'!D30</f>
        <v>0</v>
      </c>
      <c r="CD29" s="76">
        <f>'ESTRUCTURA Y FUNCIONES-Resumen'!D30</f>
        <v>0</v>
      </c>
      <c r="CJ29" s="76">
        <f>'EVALUACIÓN GLOBAL'!D30</f>
        <v>0</v>
      </c>
      <c r="CK29" s="48">
        <f>'EVALUACIÓN GLOBAL'!E30</f>
        <v>0</v>
      </c>
      <c r="CM29" s="78">
        <f>'RANGO GEOGRÁFICO'!H30</f>
        <v>0</v>
      </c>
      <c r="CN29" s="78">
        <f>'RANGO-VFR'!G30</f>
        <v>0</v>
      </c>
      <c r="CO29" s="78">
        <f>'ÁREA-VFR'!G30</f>
        <v>0</v>
      </c>
      <c r="CP29" s="78">
        <f>ÁREA!K30</f>
        <v>0</v>
      </c>
      <c r="CQ29" s="78">
        <f>'ESTRUCTURA Y FUNCIONES-TCP'!F30</f>
        <v>0</v>
      </c>
      <c r="CR29" s="78">
        <f>'EVALUACIÓN GLOBAL'!F30</f>
        <v>0</v>
      </c>
      <c r="CS29" s="78">
        <f>'EVALUACIÓN GLOBAL'!G30</f>
        <v>0</v>
      </c>
      <c r="CT29" s="78">
        <f>'EVALUACIÓN GLOBAL'!H30</f>
        <v>0</v>
      </c>
      <c r="CU29" s="78">
        <f>'ÁREA-Natura2000'!D30</f>
        <v>0</v>
      </c>
      <c r="CV29" s="78">
        <f>'ÁREA-Natura2000'!E30</f>
        <v>0</v>
      </c>
      <c r="CW29" s="78">
        <f>'ÁREA-Natura2000'!F30</f>
        <v>0</v>
      </c>
      <c r="CX29" s="78">
        <f>'ÁREA-Natura2000'!G30</f>
        <v>0</v>
      </c>
      <c r="CY29" s="78">
        <f>'ÁREA-Natura2000'!H30</f>
        <v>0</v>
      </c>
      <c r="CZ29" s="78">
        <f>'PERSPECTIVAS FUTURAS'!D30</f>
        <v>0</v>
      </c>
      <c r="DA29" s="78">
        <f>'PERSPECTIVAS FUTURAS'!E30</f>
        <v>0</v>
      </c>
      <c r="DB29" s="78">
        <f>'PERSPECTIVAS FUTURAS'!F30</f>
        <v>0</v>
      </c>
      <c r="DC29" s="78">
        <f>'PERSPECTIVAS FUTURAS'!G30</f>
        <v>0</v>
      </c>
      <c r="DD29" s="78">
        <f>'PERSPECTIVAS FUTURAS-Resumen'!D30</f>
        <v>0</v>
      </c>
    </row>
    <row r="30" spans="1:108" x14ac:dyDescent="0.25">
      <c r="A30" s="73" t="str">
        <f>IFERROR(VLOOKUP(HÁBITATS!A31,HIC,2,FALSE),"-")</f>
        <v>-</v>
      </c>
      <c r="C30" s="73" t="s">
        <v>764</v>
      </c>
      <c r="D30" s="73" t="str">
        <f>HÁBITATS!C31</f>
        <v>-</v>
      </c>
      <c r="E30" s="73">
        <f>'RANGO GEOGRÁFICO'!D31</f>
        <v>0</v>
      </c>
      <c r="F30" s="74">
        <f>'RANGO GEOGRÁFICO'!E31</f>
        <v>0</v>
      </c>
      <c r="G30" s="73">
        <f>'RANGO-TCP'!D31</f>
        <v>0</v>
      </c>
      <c r="H30" s="73">
        <f>'RANGO-TCP'!E31</f>
        <v>0</v>
      </c>
      <c r="I30" s="73">
        <f>'RANGO-TCP'!F31</f>
        <v>0</v>
      </c>
      <c r="J30" s="75">
        <f>'RANGO-TCP'!G31</f>
        <v>0</v>
      </c>
      <c r="K30" s="75">
        <f>'RANGO-TCP'!H31</f>
        <v>0</v>
      </c>
      <c r="L30" s="76">
        <f>'RANGO-TCP'!I31</f>
        <v>0</v>
      </c>
      <c r="M30" s="74">
        <f>'RANGO-TLP'!D31</f>
        <v>0</v>
      </c>
      <c r="N30" s="74">
        <f>'RANGO-TLP'!E31</f>
        <v>0</v>
      </c>
      <c r="O30" s="74">
        <f>'RANGO-TLP'!F31</f>
        <v>0</v>
      </c>
      <c r="R30" s="76">
        <f>'RANGO-TLP'!G31</f>
        <v>0</v>
      </c>
      <c r="S30" s="76">
        <f>'RANGO-VFR'!D31</f>
        <v>0</v>
      </c>
      <c r="T30" s="73" t="s">
        <v>766</v>
      </c>
      <c r="U30" s="75">
        <f>'RANGO-VFR'!E31</f>
        <v>0</v>
      </c>
      <c r="V30" s="76">
        <f>'RANGO-VFR'!F31</f>
        <v>0</v>
      </c>
      <c r="W30" s="76">
        <f>'RANGO GEOGRÁFICO'!F31</f>
        <v>0</v>
      </c>
      <c r="X30" s="76">
        <f>'RANGO GEOGRÁFICO'!G31</f>
        <v>0</v>
      </c>
      <c r="Y30" s="76">
        <f>'RANGO GEOGRÁFICO'!I31</f>
        <v>0</v>
      </c>
      <c r="Z30" s="76">
        <f>ÁREA!D31</f>
        <v>0</v>
      </c>
      <c r="AA30" s="76">
        <f>ÁREA!E31</f>
        <v>0</v>
      </c>
      <c r="AB30" s="76">
        <f>ÁREA!F31</f>
        <v>0</v>
      </c>
      <c r="AC30" s="76">
        <f>ÁREA!G31</f>
        <v>0</v>
      </c>
      <c r="AD30" s="76">
        <f>ÁREA!H31</f>
        <v>0</v>
      </c>
      <c r="AE30" s="76">
        <f>'ÁREA-TCP'!D31</f>
        <v>0</v>
      </c>
      <c r="AF30" s="76">
        <f>'ÁREA-TCP'!E31</f>
        <v>0</v>
      </c>
      <c r="AG30" s="76">
        <f>'ÁREA-TCP'!F31</f>
        <v>0</v>
      </c>
      <c r="AH30" s="75">
        <f>'ÁREA-TCP'!G31</f>
        <v>0</v>
      </c>
      <c r="AI30" s="75">
        <f>'ÁREA-TCP'!H31</f>
        <v>0</v>
      </c>
      <c r="AJ30" s="76">
        <f>'ÁREA-TCP'!I31</f>
        <v>0</v>
      </c>
      <c r="AK30" s="76">
        <f>'ÁREA-TLP'!D31</f>
        <v>0</v>
      </c>
      <c r="AL30" s="76">
        <f>'ÁREA-TLP'!E31</f>
        <v>0</v>
      </c>
      <c r="AM30" s="76">
        <f>'ÁREA-TLP'!F31</f>
        <v>0</v>
      </c>
      <c r="AO30" s="76">
        <f>'ÁREA-TLP'!G31</f>
        <v>0</v>
      </c>
      <c r="AP30" s="76">
        <f>'ÁREA-TLP'!H31</f>
        <v>0</v>
      </c>
      <c r="AQ30" s="76">
        <f>'ÁREA-VFR'!D31</f>
        <v>0</v>
      </c>
      <c r="AR30" s="73" t="s">
        <v>766</v>
      </c>
      <c r="AS30" s="76">
        <f>'ÁREA-VFR'!E31</f>
        <v>0</v>
      </c>
      <c r="AT30" s="76">
        <f>'ÁREA-VFR'!F31</f>
        <v>0</v>
      </c>
      <c r="AU30" s="76">
        <f>ÁREA!I31</f>
        <v>0</v>
      </c>
      <c r="AV30" s="76">
        <f>ÁREA!J31</f>
        <v>0</v>
      </c>
      <c r="AW30" s="76">
        <f>ÁREA!L31</f>
        <v>0</v>
      </c>
      <c r="AX30" s="76">
        <f>'ESTRUCTURA Y FUNCIONES'!D31</f>
        <v>0</v>
      </c>
      <c r="AY30" s="76">
        <f>'ESTRUCTURA Y FUNCIONES'!E31</f>
        <v>0</v>
      </c>
      <c r="AZ30" s="76">
        <f>'ESTRUCTURA Y FUNCIONES'!F31</f>
        <v>0</v>
      </c>
      <c r="BA30" s="76">
        <f>'ESTRUCTURA Y FUNCIONES'!G31</f>
        <v>0</v>
      </c>
      <c r="BB30" s="76">
        <f>'ESTRUCTURA Y FUNCIONES'!H31</f>
        <v>0</v>
      </c>
      <c r="BC30" s="76">
        <f>'ESTRUCTURA Y FUNCIONES'!I31</f>
        <v>0</v>
      </c>
      <c r="BD30" s="76">
        <f>'ESTRUCTURA Y FUNCIONES'!J31</f>
        <v>0</v>
      </c>
      <c r="BE30" s="76">
        <f>'ESTRUCTURA Y FUNCIONES-TCP'!D31</f>
        <v>0</v>
      </c>
      <c r="BJ30" s="76">
        <f>'ESTRUCTURA Y FUNCIONES-TCP'!E31</f>
        <v>0</v>
      </c>
      <c r="BU30" s="76">
        <f>'ESTRUCTURA Y FUNCIONES'!K31</f>
        <v>0</v>
      </c>
      <c r="BV30" s="76">
        <f>'ESTRUCTURA Y FUNCIONES'!L31</f>
        <v>0</v>
      </c>
      <c r="BW30" s="76">
        <f>'ESTRUCTURA Y FUNCIONES'!M31</f>
        <v>0</v>
      </c>
      <c r="BX30" s="76">
        <f>'RANGO-Resumen'!D31</f>
        <v>0</v>
      </c>
      <c r="CA30" s="76">
        <f>'ÁREA-Resumen'!D31</f>
        <v>0</v>
      </c>
      <c r="CD30" s="76">
        <f>'ESTRUCTURA Y FUNCIONES-Resumen'!D31</f>
        <v>0</v>
      </c>
      <c r="CJ30" s="76">
        <f>'EVALUACIÓN GLOBAL'!D31</f>
        <v>0</v>
      </c>
      <c r="CK30" s="48">
        <f>'EVALUACIÓN GLOBAL'!E31</f>
        <v>0</v>
      </c>
      <c r="CM30" s="78">
        <f>'RANGO GEOGRÁFICO'!H31</f>
        <v>0</v>
      </c>
      <c r="CN30" s="78">
        <f>'RANGO-VFR'!G31</f>
        <v>0</v>
      </c>
      <c r="CO30" s="78">
        <f>'ÁREA-VFR'!G31</f>
        <v>0</v>
      </c>
      <c r="CP30" s="78">
        <f>ÁREA!K31</f>
        <v>0</v>
      </c>
      <c r="CQ30" s="78">
        <f>'ESTRUCTURA Y FUNCIONES-TCP'!F31</f>
        <v>0</v>
      </c>
      <c r="CR30" s="78">
        <f>'EVALUACIÓN GLOBAL'!F31</f>
        <v>0</v>
      </c>
      <c r="CS30" s="78">
        <f>'EVALUACIÓN GLOBAL'!G31</f>
        <v>0</v>
      </c>
      <c r="CT30" s="78">
        <f>'EVALUACIÓN GLOBAL'!H31</f>
        <v>0</v>
      </c>
      <c r="CU30" s="78">
        <f>'ÁREA-Natura2000'!D31</f>
        <v>0</v>
      </c>
      <c r="CV30" s="78">
        <f>'ÁREA-Natura2000'!E31</f>
        <v>0</v>
      </c>
      <c r="CW30" s="78">
        <f>'ÁREA-Natura2000'!F31</f>
        <v>0</v>
      </c>
      <c r="CX30" s="78">
        <f>'ÁREA-Natura2000'!G31</f>
        <v>0</v>
      </c>
      <c r="CY30" s="78">
        <f>'ÁREA-Natura2000'!H31</f>
        <v>0</v>
      </c>
      <c r="CZ30" s="78">
        <f>'PERSPECTIVAS FUTURAS'!D31</f>
        <v>0</v>
      </c>
      <c r="DA30" s="78">
        <f>'PERSPECTIVAS FUTURAS'!E31</f>
        <v>0</v>
      </c>
      <c r="DB30" s="78">
        <f>'PERSPECTIVAS FUTURAS'!F31</f>
        <v>0</v>
      </c>
      <c r="DC30" s="78">
        <f>'PERSPECTIVAS FUTURAS'!G31</f>
        <v>0</v>
      </c>
      <c r="DD30" s="78">
        <f>'PERSPECTIVAS FUTURAS-Resumen'!D31</f>
        <v>0</v>
      </c>
    </row>
    <row r="31" spans="1:108" x14ac:dyDescent="0.25">
      <c r="A31" s="73" t="str">
        <f>IFERROR(VLOOKUP(HÁBITATS!A32,HIC,2,FALSE),"-")</f>
        <v>-</v>
      </c>
      <c r="C31" s="73" t="s">
        <v>764</v>
      </c>
      <c r="D31" s="73" t="str">
        <f>HÁBITATS!C32</f>
        <v>-</v>
      </c>
      <c r="E31" s="73">
        <f>'RANGO GEOGRÁFICO'!D32</f>
        <v>0</v>
      </c>
      <c r="F31" s="74">
        <f>'RANGO GEOGRÁFICO'!E32</f>
        <v>0</v>
      </c>
      <c r="G31" s="73">
        <f>'RANGO-TCP'!D32</f>
        <v>0</v>
      </c>
      <c r="H31" s="73">
        <f>'RANGO-TCP'!E32</f>
        <v>0</v>
      </c>
      <c r="I31" s="73">
        <f>'RANGO-TCP'!F32</f>
        <v>0</v>
      </c>
      <c r="J31" s="75">
        <f>'RANGO-TCP'!G32</f>
        <v>0</v>
      </c>
      <c r="K31" s="75">
        <f>'RANGO-TCP'!H32</f>
        <v>0</v>
      </c>
      <c r="L31" s="76">
        <f>'RANGO-TCP'!I32</f>
        <v>0</v>
      </c>
      <c r="M31" s="74">
        <f>'RANGO-TLP'!D32</f>
        <v>0</v>
      </c>
      <c r="N31" s="74">
        <f>'RANGO-TLP'!E32</f>
        <v>0</v>
      </c>
      <c r="O31" s="74">
        <f>'RANGO-TLP'!F32</f>
        <v>0</v>
      </c>
      <c r="R31" s="76">
        <f>'RANGO-TLP'!G32</f>
        <v>0</v>
      </c>
      <c r="S31" s="76">
        <f>'RANGO-VFR'!D32</f>
        <v>0</v>
      </c>
      <c r="T31" s="73" t="s">
        <v>766</v>
      </c>
      <c r="U31" s="75">
        <f>'RANGO-VFR'!E32</f>
        <v>0</v>
      </c>
      <c r="V31" s="76">
        <f>'RANGO-VFR'!F32</f>
        <v>0</v>
      </c>
      <c r="W31" s="76">
        <f>'RANGO GEOGRÁFICO'!F32</f>
        <v>0</v>
      </c>
      <c r="X31" s="76">
        <f>'RANGO GEOGRÁFICO'!G32</f>
        <v>0</v>
      </c>
      <c r="Y31" s="76">
        <f>'RANGO GEOGRÁFICO'!I32</f>
        <v>0</v>
      </c>
      <c r="Z31" s="76">
        <f>ÁREA!D32</f>
        <v>0</v>
      </c>
      <c r="AA31" s="76">
        <f>ÁREA!E32</f>
        <v>0</v>
      </c>
      <c r="AB31" s="76">
        <f>ÁREA!F32</f>
        <v>0</v>
      </c>
      <c r="AC31" s="76">
        <f>ÁREA!G32</f>
        <v>0</v>
      </c>
      <c r="AD31" s="76">
        <f>ÁREA!H32</f>
        <v>0</v>
      </c>
      <c r="AE31" s="76">
        <f>'ÁREA-TCP'!D32</f>
        <v>0</v>
      </c>
      <c r="AF31" s="76">
        <f>'ÁREA-TCP'!E32</f>
        <v>0</v>
      </c>
      <c r="AG31" s="76">
        <f>'ÁREA-TCP'!F32</f>
        <v>0</v>
      </c>
      <c r="AH31" s="75">
        <f>'ÁREA-TCP'!G32</f>
        <v>0</v>
      </c>
      <c r="AI31" s="75">
        <f>'ÁREA-TCP'!H32</f>
        <v>0</v>
      </c>
      <c r="AJ31" s="76">
        <f>'ÁREA-TCP'!I32</f>
        <v>0</v>
      </c>
      <c r="AK31" s="76">
        <f>'ÁREA-TLP'!D32</f>
        <v>0</v>
      </c>
      <c r="AL31" s="76">
        <f>'ÁREA-TLP'!E32</f>
        <v>0</v>
      </c>
      <c r="AM31" s="76">
        <f>'ÁREA-TLP'!F32</f>
        <v>0</v>
      </c>
      <c r="AO31" s="76">
        <f>'ÁREA-TLP'!G32</f>
        <v>0</v>
      </c>
      <c r="AP31" s="76">
        <f>'ÁREA-TLP'!H32</f>
        <v>0</v>
      </c>
      <c r="AQ31" s="76">
        <f>'ÁREA-VFR'!D32</f>
        <v>0</v>
      </c>
      <c r="AR31" s="73" t="s">
        <v>766</v>
      </c>
      <c r="AS31" s="76">
        <f>'ÁREA-VFR'!E32</f>
        <v>0</v>
      </c>
      <c r="AT31" s="76">
        <f>'ÁREA-VFR'!F32</f>
        <v>0</v>
      </c>
      <c r="AU31" s="76">
        <f>ÁREA!I32</f>
        <v>0</v>
      </c>
      <c r="AV31" s="76">
        <f>ÁREA!J32</f>
        <v>0</v>
      </c>
      <c r="AW31" s="76">
        <f>ÁREA!L32</f>
        <v>0</v>
      </c>
      <c r="AX31" s="76">
        <f>'ESTRUCTURA Y FUNCIONES'!D32</f>
        <v>0</v>
      </c>
      <c r="AY31" s="76">
        <f>'ESTRUCTURA Y FUNCIONES'!E32</f>
        <v>0</v>
      </c>
      <c r="AZ31" s="76">
        <f>'ESTRUCTURA Y FUNCIONES'!F32</f>
        <v>0</v>
      </c>
      <c r="BA31" s="76">
        <f>'ESTRUCTURA Y FUNCIONES'!G32</f>
        <v>0</v>
      </c>
      <c r="BB31" s="76">
        <f>'ESTRUCTURA Y FUNCIONES'!H32</f>
        <v>0</v>
      </c>
      <c r="BC31" s="76">
        <f>'ESTRUCTURA Y FUNCIONES'!I32</f>
        <v>0</v>
      </c>
      <c r="BD31" s="76">
        <f>'ESTRUCTURA Y FUNCIONES'!J32</f>
        <v>0</v>
      </c>
      <c r="BE31" s="76">
        <f>'ESTRUCTURA Y FUNCIONES-TCP'!D32</f>
        <v>0</v>
      </c>
      <c r="BJ31" s="76">
        <f>'ESTRUCTURA Y FUNCIONES-TCP'!E32</f>
        <v>0</v>
      </c>
      <c r="BU31" s="76">
        <f>'ESTRUCTURA Y FUNCIONES'!K32</f>
        <v>0</v>
      </c>
      <c r="BV31" s="76">
        <f>'ESTRUCTURA Y FUNCIONES'!L32</f>
        <v>0</v>
      </c>
      <c r="BW31" s="76">
        <f>'ESTRUCTURA Y FUNCIONES'!M32</f>
        <v>0</v>
      </c>
      <c r="BX31" s="76">
        <f>'RANGO-Resumen'!D32</f>
        <v>0</v>
      </c>
      <c r="CA31" s="76">
        <f>'ÁREA-Resumen'!D32</f>
        <v>0</v>
      </c>
      <c r="CD31" s="76">
        <f>'ESTRUCTURA Y FUNCIONES-Resumen'!D32</f>
        <v>0</v>
      </c>
      <c r="CJ31" s="76">
        <f>'EVALUACIÓN GLOBAL'!D32</f>
        <v>0</v>
      </c>
      <c r="CK31" s="48">
        <f>'EVALUACIÓN GLOBAL'!E32</f>
        <v>0</v>
      </c>
      <c r="CM31" s="78">
        <f>'RANGO GEOGRÁFICO'!H32</f>
        <v>0</v>
      </c>
      <c r="CN31" s="78">
        <f>'RANGO-VFR'!G32</f>
        <v>0</v>
      </c>
      <c r="CO31" s="78">
        <f>'ÁREA-VFR'!G32</f>
        <v>0</v>
      </c>
      <c r="CP31" s="78">
        <f>ÁREA!K32</f>
        <v>0</v>
      </c>
      <c r="CQ31" s="78">
        <f>'ESTRUCTURA Y FUNCIONES-TCP'!F32</f>
        <v>0</v>
      </c>
      <c r="CR31" s="78">
        <f>'EVALUACIÓN GLOBAL'!F32</f>
        <v>0</v>
      </c>
      <c r="CS31" s="78">
        <f>'EVALUACIÓN GLOBAL'!G32</f>
        <v>0</v>
      </c>
      <c r="CT31" s="78">
        <f>'EVALUACIÓN GLOBAL'!H32</f>
        <v>0</v>
      </c>
      <c r="CU31" s="78">
        <f>'ÁREA-Natura2000'!D32</f>
        <v>0</v>
      </c>
      <c r="CV31" s="78">
        <f>'ÁREA-Natura2000'!E32</f>
        <v>0</v>
      </c>
      <c r="CW31" s="78">
        <f>'ÁREA-Natura2000'!F32</f>
        <v>0</v>
      </c>
      <c r="CX31" s="78">
        <f>'ÁREA-Natura2000'!G32</f>
        <v>0</v>
      </c>
      <c r="CY31" s="78">
        <f>'ÁREA-Natura2000'!H32</f>
        <v>0</v>
      </c>
      <c r="CZ31" s="78">
        <f>'PERSPECTIVAS FUTURAS'!D32</f>
        <v>0</v>
      </c>
      <c r="DA31" s="78">
        <f>'PERSPECTIVAS FUTURAS'!E32</f>
        <v>0</v>
      </c>
      <c r="DB31" s="78">
        <f>'PERSPECTIVAS FUTURAS'!F32</f>
        <v>0</v>
      </c>
      <c r="DC31" s="78">
        <f>'PERSPECTIVAS FUTURAS'!G32</f>
        <v>0</v>
      </c>
      <c r="DD31" s="78">
        <f>'PERSPECTIVAS FUTURAS-Resumen'!D32</f>
        <v>0</v>
      </c>
    </row>
    <row r="32" spans="1:108" x14ac:dyDescent="0.25">
      <c r="A32" s="73" t="str">
        <f>IFERROR(VLOOKUP(HÁBITATS!A33,HIC,2,FALSE),"-")</f>
        <v>-</v>
      </c>
      <c r="C32" s="73" t="s">
        <v>764</v>
      </c>
      <c r="D32" s="73" t="str">
        <f>HÁBITATS!C33</f>
        <v>-</v>
      </c>
      <c r="E32" s="73">
        <f>'RANGO GEOGRÁFICO'!D33</f>
        <v>0</v>
      </c>
      <c r="F32" s="74">
        <f>'RANGO GEOGRÁFICO'!E33</f>
        <v>0</v>
      </c>
      <c r="G32" s="73">
        <f>'RANGO-TCP'!D33</f>
        <v>0</v>
      </c>
      <c r="H32" s="73">
        <f>'RANGO-TCP'!E33</f>
        <v>0</v>
      </c>
      <c r="I32" s="73">
        <f>'RANGO-TCP'!F33</f>
        <v>0</v>
      </c>
      <c r="J32" s="75">
        <f>'RANGO-TCP'!G33</f>
        <v>0</v>
      </c>
      <c r="K32" s="75">
        <f>'RANGO-TCP'!H33</f>
        <v>0</v>
      </c>
      <c r="L32" s="76">
        <f>'RANGO-TCP'!I33</f>
        <v>0</v>
      </c>
      <c r="M32" s="74">
        <f>'RANGO-TLP'!D33</f>
        <v>0</v>
      </c>
      <c r="N32" s="74">
        <f>'RANGO-TLP'!E33</f>
        <v>0</v>
      </c>
      <c r="O32" s="74">
        <f>'RANGO-TLP'!F33</f>
        <v>0</v>
      </c>
      <c r="R32" s="76">
        <f>'RANGO-TLP'!G33</f>
        <v>0</v>
      </c>
      <c r="S32" s="76">
        <f>'RANGO-VFR'!D33</f>
        <v>0</v>
      </c>
      <c r="T32" s="73" t="s">
        <v>766</v>
      </c>
      <c r="U32" s="75">
        <f>'RANGO-VFR'!E33</f>
        <v>0</v>
      </c>
      <c r="V32" s="76">
        <f>'RANGO-VFR'!F33</f>
        <v>0</v>
      </c>
      <c r="W32" s="76">
        <f>'RANGO GEOGRÁFICO'!F33</f>
        <v>0</v>
      </c>
      <c r="X32" s="76">
        <f>'RANGO GEOGRÁFICO'!G33</f>
        <v>0</v>
      </c>
      <c r="Y32" s="76">
        <f>'RANGO GEOGRÁFICO'!I33</f>
        <v>0</v>
      </c>
      <c r="Z32" s="76">
        <f>ÁREA!D33</f>
        <v>0</v>
      </c>
      <c r="AA32" s="76">
        <f>ÁREA!E33</f>
        <v>0</v>
      </c>
      <c r="AB32" s="76">
        <f>ÁREA!F33</f>
        <v>0</v>
      </c>
      <c r="AC32" s="76">
        <f>ÁREA!G33</f>
        <v>0</v>
      </c>
      <c r="AD32" s="76">
        <f>ÁREA!H33</f>
        <v>0</v>
      </c>
      <c r="AE32" s="76">
        <f>'ÁREA-TCP'!D33</f>
        <v>0</v>
      </c>
      <c r="AF32" s="76">
        <f>'ÁREA-TCP'!E33</f>
        <v>0</v>
      </c>
      <c r="AG32" s="76">
        <f>'ÁREA-TCP'!F33</f>
        <v>0</v>
      </c>
      <c r="AH32" s="75">
        <f>'ÁREA-TCP'!G33</f>
        <v>0</v>
      </c>
      <c r="AI32" s="75">
        <f>'ÁREA-TCP'!H33</f>
        <v>0</v>
      </c>
      <c r="AJ32" s="76">
        <f>'ÁREA-TCP'!I33</f>
        <v>0</v>
      </c>
      <c r="AK32" s="76">
        <f>'ÁREA-TLP'!D33</f>
        <v>0</v>
      </c>
      <c r="AL32" s="76">
        <f>'ÁREA-TLP'!E33</f>
        <v>0</v>
      </c>
      <c r="AM32" s="76">
        <f>'ÁREA-TLP'!F33</f>
        <v>0</v>
      </c>
      <c r="AO32" s="76">
        <f>'ÁREA-TLP'!G33</f>
        <v>0</v>
      </c>
      <c r="AP32" s="76">
        <f>'ÁREA-TLP'!H33</f>
        <v>0</v>
      </c>
      <c r="AQ32" s="76">
        <f>'ÁREA-VFR'!D33</f>
        <v>0</v>
      </c>
      <c r="AR32" s="73" t="s">
        <v>766</v>
      </c>
      <c r="AS32" s="76">
        <f>'ÁREA-VFR'!E33</f>
        <v>0</v>
      </c>
      <c r="AT32" s="76">
        <f>'ÁREA-VFR'!F33</f>
        <v>0</v>
      </c>
      <c r="AU32" s="76">
        <f>ÁREA!I33</f>
        <v>0</v>
      </c>
      <c r="AV32" s="76">
        <f>ÁREA!J33</f>
        <v>0</v>
      </c>
      <c r="AW32" s="76">
        <f>ÁREA!L33</f>
        <v>0</v>
      </c>
      <c r="AX32" s="76">
        <f>'ESTRUCTURA Y FUNCIONES'!D33</f>
        <v>0</v>
      </c>
      <c r="AY32" s="76">
        <f>'ESTRUCTURA Y FUNCIONES'!E33</f>
        <v>0</v>
      </c>
      <c r="AZ32" s="76">
        <f>'ESTRUCTURA Y FUNCIONES'!F33</f>
        <v>0</v>
      </c>
      <c r="BA32" s="76">
        <f>'ESTRUCTURA Y FUNCIONES'!G33</f>
        <v>0</v>
      </c>
      <c r="BB32" s="76">
        <f>'ESTRUCTURA Y FUNCIONES'!H33</f>
        <v>0</v>
      </c>
      <c r="BC32" s="76">
        <f>'ESTRUCTURA Y FUNCIONES'!I33</f>
        <v>0</v>
      </c>
      <c r="BD32" s="76">
        <f>'ESTRUCTURA Y FUNCIONES'!J33</f>
        <v>0</v>
      </c>
      <c r="BE32" s="76">
        <f>'ESTRUCTURA Y FUNCIONES-TCP'!D33</f>
        <v>0</v>
      </c>
      <c r="BJ32" s="76">
        <f>'ESTRUCTURA Y FUNCIONES-TCP'!E33</f>
        <v>0</v>
      </c>
      <c r="BU32" s="76">
        <f>'ESTRUCTURA Y FUNCIONES'!K33</f>
        <v>0</v>
      </c>
      <c r="BV32" s="76">
        <f>'ESTRUCTURA Y FUNCIONES'!L33</f>
        <v>0</v>
      </c>
      <c r="BW32" s="76">
        <f>'ESTRUCTURA Y FUNCIONES'!M33</f>
        <v>0</v>
      </c>
      <c r="BX32" s="76">
        <f>'RANGO-Resumen'!D33</f>
        <v>0</v>
      </c>
      <c r="CA32" s="76">
        <f>'ÁREA-Resumen'!D33</f>
        <v>0</v>
      </c>
      <c r="CD32" s="76">
        <f>'ESTRUCTURA Y FUNCIONES-Resumen'!D33</f>
        <v>0</v>
      </c>
      <c r="CJ32" s="76">
        <f>'EVALUACIÓN GLOBAL'!D33</f>
        <v>0</v>
      </c>
      <c r="CK32" s="48">
        <f>'EVALUACIÓN GLOBAL'!E33</f>
        <v>0</v>
      </c>
      <c r="CM32" s="78">
        <f>'RANGO GEOGRÁFICO'!H33</f>
        <v>0</v>
      </c>
      <c r="CN32" s="78">
        <f>'RANGO-VFR'!G33</f>
        <v>0</v>
      </c>
      <c r="CO32" s="78">
        <f>'ÁREA-VFR'!G33</f>
        <v>0</v>
      </c>
      <c r="CP32" s="78">
        <f>ÁREA!K33</f>
        <v>0</v>
      </c>
      <c r="CQ32" s="78">
        <f>'ESTRUCTURA Y FUNCIONES-TCP'!F33</f>
        <v>0</v>
      </c>
      <c r="CR32" s="78">
        <f>'EVALUACIÓN GLOBAL'!F33</f>
        <v>0</v>
      </c>
      <c r="CS32" s="78">
        <f>'EVALUACIÓN GLOBAL'!G33</f>
        <v>0</v>
      </c>
      <c r="CT32" s="78">
        <f>'EVALUACIÓN GLOBAL'!H33</f>
        <v>0</v>
      </c>
      <c r="CU32" s="78">
        <f>'ÁREA-Natura2000'!D33</f>
        <v>0</v>
      </c>
      <c r="CV32" s="78">
        <f>'ÁREA-Natura2000'!E33</f>
        <v>0</v>
      </c>
      <c r="CW32" s="78">
        <f>'ÁREA-Natura2000'!F33</f>
        <v>0</v>
      </c>
      <c r="CX32" s="78">
        <f>'ÁREA-Natura2000'!G33</f>
        <v>0</v>
      </c>
      <c r="CY32" s="78">
        <f>'ÁREA-Natura2000'!H33</f>
        <v>0</v>
      </c>
      <c r="CZ32" s="78">
        <f>'PERSPECTIVAS FUTURAS'!D33</f>
        <v>0</v>
      </c>
      <c r="DA32" s="78">
        <f>'PERSPECTIVAS FUTURAS'!E33</f>
        <v>0</v>
      </c>
      <c r="DB32" s="78">
        <f>'PERSPECTIVAS FUTURAS'!F33</f>
        <v>0</v>
      </c>
      <c r="DC32" s="78">
        <f>'PERSPECTIVAS FUTURAS'!G33</f>
        <v>0</v>
      </c>
      <c r="DD32" s="78">
        <f>'PERSPECTIVAS FUTURAS-Resumen'!D33</f>
        <v>0</v>
      </c>
    </row>
    <row r="33" spans="1:108" x14ac:dyDescent="0.25">
      <c r="A33" s="73" t="str">
        <f>IFERROR(VLOOKUP(HÁBITATS!A34,HIC,2,FALSE),"-")</f>
        <v>-</v>
      </c>
      <c r="C33" s="73" t="s">
        <v>764</v>
      </c>
      <c r="D33" s="73" t="str">
        <f>HÁBITATS!C34</f>
        <v>-</v>
      </c>
      <c r="E33" s="73">
        <f>'RANGO GEOGRÁFICO'!D34</f>
        <v>0</v>
      </c>
      <c r="F33" s="74">
        <f>'RANGO GEOGRÁFICO'!E34</f>
        <v>0</v>
      </c>
      <c r="G33" s="73">
        <f>'RANGO-TCP'!D34</f>
        <v>0</v>
      </c>
      <c r="H33" s="73">
        <f>'RANGO-TCP'!E34</f>
        <v>0</v>
      </c>
      <c r="I33" s="73">
        <f>'RANGO-TCP'!F34</f>
        <v>0</v>
      </c>
      <c r="J33" s="75">
        <f>'RANGO-TCP'!G34</f>
        <v>0</v>
      </c>
      <c r="K33" s="75">
        <f>'RANGO-TCP'!H34</f>
        <v>0</v>
      </c>
      <c r="L33" s="76">
        <f>'RANGO-TCP'!I34</f>
        <v>0</v>
      </c>
      <c r="M33" s="74">
        <f>'RANGO-TLP'!D34</f>
        <v>0</v>
      </c>
      <c r="N33" s="74">
        <f>'RANGO-TLP'!E34</f>
        <v>0</v>
      </c>
      <c r="O33" s="74">
        <f>'RANGO-TLP'!F34</f>
        <v>0</v>
      </c>
      <c r="R33" s="76">
        <f>'RANGO-TLP'!G34</f>
        <v>0</v>
      </c>
      <c r="S33" s="76">
        <f>'RANGO-VFR'!D34</f>
        <v>0</v>
      </c>
      <c r="T33" s="73" t="s">
        <v>766</v>
      </c>
      <c r="U33" s="75">
        <f>'RANGO-VFR'!E34</f>
        <v>0</v>
      </c>
      <c r="V33" s="76">
        <f>'RANGO-VFR'!F34</f>
        <v>0</v>
      </c>
      <c r="W33" s="76">
        <f>'RANGO GEOGRÁFICO'!F34</f>
        <v>0</v>
      </c>
      <c r="X33" s="76">
        <f>'RANGO GEOGRÁFICO'!G34</f>
        <v>0</v>
      </c>
      <c r="Y33" s="76">
        <f>'RANGO GEOGRÁFICO'!I34</f>
        <v>0</v>
      </c>
      <c r="Z33" s="76">
        <f>ÁREA!D34</f>
        <v>0</v>
      </c>
      <c r="AA33" s="76">
        <f>ÁREA!E34</f>
        <v>0</v>
      </c>
      <c r="AB33" s="76">
        <f>ÁREA!F34</f>
        <v>0</v>
      </c>
      <c r="AC33" s="76">
        <f>ÁREA!G34</f>
        <v>0</v>
      </c>
      <c r="AD33" s="76">
        <f>ÁREA!H34</f>
        <v>0</v>
      </c>
      <c r="AE33" s="76">
        <f>'ÁREA-TCP'!D34</f>
        <v>0</v>
      </c>
      <c r="AF33" s="76">
        <f>'ÁREA-TCP'!E34</f>
        <v>0</v>
      </c>
      <c r="AG33" s="76">
        <f>'ÁREA-TCP'!F34</f>
        <v>0</v>
      </c>
      <c r="AH33" s="75">
        <f>'ÁREA-TCP'!G34</f>
        <v>0</v>
      </c>
      <c r="AI33" s="75">
        <f>'ÁREA-TCP'!H34</f>
        <v>0</v>
      </c>
      <c r="AJ33" s="76">
        <f>'ÁREA-TCP'!I34</f>
        <v>0</v>
      </c>
      <c r="AK33" s="76">
        <f>'ÁREA-TLP'!D34</f>
        <v>0</v>
      </c>
      <c r="AL33" s="76">
        <f>'ÁREA-TLP'!E34</f>
        <v>0</v>
      </c>
      <c r="AM33" s="76">
        <f>'ÁREA-TLP'!F34</f>
        <v>0</v>
      </c>
      <c r="AO33" s="76">
        <f>'ÁREA-TLP'!G34</f>
        <v>0</v>
      </c>
      <c r="AP33" s="76">
        <f>'ÁREA-TLP'!H34</f>
        <v>0</v>
      </c>
      <c r="AQ33" s="76">
        <f>'ÁREA-VFR'!D34</f>
        <v>0</v>
      </c>
      <c r="AR33" s="73" t="s">
        <v>766</v>
      </c>
      <c r="AS33" s="76">
        <f>'ÁREA-VFR'!E34</f>
        <v>0</v>
      </c>
      <c r="AT33" s="76">
        <f>'ÁREA-VFR'!F34</f>
        <v>0</v>
      </c>
      <c r="AU33" s="76">
        <f>ÁREA!I34</f>
        <v>0</v>
      </c>
      <c r="AV33" s="76">
        <f>ÁREA!J34</f>
        <v>0</v>
      </c>
      <c r="AW33" s="76">
        <f>ÁREA!L34</f>
        <v>0</v>
      </c>
      <c r="AX33" s="76">
        <f>'ESTRUCTURA Y FUNCIONES'!D34</f>
        <v>0</v>
      </c>
      <c r="AY33" s="76">
        <f>'ESTRUCTURA Y FUNCIONES'!E34</f>
        <v>0</v>
      </c>
      <c r="AZ33" s="76">
        <f>'ESTRUCTURA Y FUNCIONES'!F34</f>
        <v>0</v>
      </c>
      <c r="BA33" s="76">
        <f>'ESTRUCTURA Y FUNCIONES'!G34</f>
        <v>0</v>
      </c>
      <c r="BB33" s="76">
        <f>'ESTRUCTURA Y FUNCIONES'!H34</f>
        <v>0</v>
      </c>
      <c r="BC33" s="76">
        <f>'ESTRUCTURA Y FUNCIONES'!I34</f>
        <v>0</v>
      </c>
      <c r="BD33" s="76">
        <f>'ESTRUCTURA Y FUNCIONES'!J34</f>
        <v>0</v>
      </c>
      <c r="BE33" s="76">
        <f>'ESTRUCTURA Y FUNCIONES-TCP'!D34</f>
        <v>0</v>
      </c>
      <c r="BJ33" s="76">
        <f>'ESTRUCTURA Y FUNCIONES-TCP'!E34</f>
        <v>0</v>
      </c>
      <c r="BU33" s="76">
        <f>'ESTRUCTURA Y FUNCIONES'!K34</f>
        <v>0</v>
      </c>
      <c r="BV33" s="76">
        <f>'ESTRUCTURA Y FUNCIONES'!L34</f>
        <v>0</v>
      </c>
      <c r="BW33" s="76">
        <f>'ESTRUCTURA Y FUNCIONES'!M34</f>
        <v>0</v>
      </c>
      <c r="BX33" s="76">
        <f>'RANGO-Resumen'!D34</f>
        <v>0</v>
      </c>
      <c r="CA33" s="76">
        <f>'ÁREA-Resumen'!D34</f>
        <v>0</v>
      </c>
      <c r="CD33" s="76">
        <f>'ESTRUCTURA Y FUNCIONES-Resumen'!D34</f>
        <v>0</v>
      </c>
      <c r="CJ33" s="76">
        <f>'EVALUACIÓN GLOBAL'!D34</f>
        <v>0</v>
      </c>
      <c r="CK33" s="48">
        <f>'EVALUACIÓN GLOBAL'!E34</f>
        <v>0</v>
      </c>
      <c r="CM33" s="78">
        <f>'RANGO GEOGRÁFICO'!H34</f>
        <v>0</v>
      </c>
      <c r="CN33" s="78">
        <f>'RANGO-VFR'!G34</f>
        <v>0</v>
      </c>
      <c r="CO33" s="78">
        <f>'ÁREA-VFR'!G34</f>
        <v>0</v>
      </c>
      <c r="CP33" s="78">
        <f>ÁREA!K34</f>
        <v>0</v>
      </c>
      <c r="CQ33" s="78">
        <f>'ESTRUCTURA Y FUNCIONES-TCP'!F34</f>
        <v>0</v>
      </c>
      <c r="CR33" s="78">
        <f>'EVALUACIÓN GLOBAL'!F34</f>
        <v>0</v>
      </c>
      <c r="CS33" s="78">
        <f>'EVALUACIÓN GLOBAL'!G34</f>
        <v>0</v>
      </c>
      <c r="CT33" s="78">
        <f>'EVALUACIÓN GLOBAL'!H34</f>
        <v>0</v>
      </c>
      <c r="CU33" s="78">
        <f>'ÁREA-Natura2000'!D34</f>
        <v>0</v>
      </c>
      <c r="CV33" s="78">
        <f>'ÁREA-Natura2000'!E34</f>
        <v>0</v>
      </c>
      <c r="CW33" s="78">
        <f>'ÁREA-Natura2000'!F34</f>
        <v>0</v>
      </c>
      <c r="CX33" s="78">
        <f>'ÁREA-Natura2000'!G34</f>
        <v>0</v>
      </c>
      <c r="CY33" s="78">
        <f>'ÁREA-Natura2000'!H34</f>
        <v>0</v>
      </c>
      <c r="CZ33" s="78">
        <f>'PERSPECTIVAS FUTURAS'!D34</f>
        <v>0</v>
      </c>
      <c r="DA33" s="78">
        <f>'PERSPECTIVAS FUTURAS'!E34</f>
        <v>0</v>
      </c>
      <c r="DB33" s="78">
        <f>'PERSPECTIVAS FUTURAS'!F34</f>
        <v>0</v>
      </c>
      <c r="DC33" s="78">
        <f>'PERSPECTIVAS FUTURAS'!G34</f>
        <v>0</v>
      </c>
      <c r="DD33" s="78">
        <f>'PERSPECTIVAS FUTURAS-Resumen'!D34</f>
        <v>0</v>
      </c>
    </row>
    <row r="34" spans="1:108" x14ac:dyDescent="0.25">
      <c r="A34" s="73" t="str">
        <f>IFERROR(VLOOKUP(HÁBITATS!A35,HIC,2,FALSE),"-")</f>
        <v>-</v>
      </c>
      <c r="C34" s="73" t="s">
        <v>764</v>
      </c>
      <c r="D34" s="73" t="str">
        <f>HÁBITATS!C35</f>
        <v>-</v>
      </c>
      <c r="E34" s="73">
        <f>'RANGO GEOGRÁFICO'!D35</f>
        <v>0</v>
      </c>
      <c r="F34" s="74">
        <f>'RANGO GEOGRÁFICO'!E35</f>
        <v>0</v>
      </c>
      <c r="G34" s="73">
        <f>'RANGO-TCP'!D35</f>
        <v>0</v>
      </c>
      <c r="H34" s="73">
        <f>'RANGO-TCP'!E35</f>
        <v>0</v>
      </c>
      <c r="I34" s="73">
        <f>'RANGO-TCP'!F35</f>
        <v>0</v>
      </c>
      <c r="J34" s="75">
        <f>'RANGO-TCP'!G35</f>
        <v>0</v>
      </c>
      <c r="K34" s="75">
        <f>'RANGO-TCP'!H35</f>
        <v>0</v>
      </c>
      <c r="L34" s="76">
        <f>'RANGO-TCP'!I35</f>
        <v>0</v>
      </c>
      <c r="M34" s="74">
        <f>'RANGO-TLP'!D35</f>
        <v>0</v>
      </c>
      <c r="N34" s="74">
        <f>'RANGO-TLP'!E35</f>
        <v>0</v>
      </c>
      <c r="O34" s="74">
        <f>'RANGO-TLP'!F35</f>
        <v>0</v>
      </c>
      <c r="R34" s="76">
        <f>'RANGO-TLP'!G35</f>
        <v>0</v>
      </c>
      <c r="S34" s="76">
        <f>'RANGO-VFR'!D35</f>
        <v>0</v>
      </c>
      <c r="T34" s="73" t="s">
        <v>766</v>
      </c>
      <c r="U34" s="75">
        <f>'RANGO-VFR'!E35</f>
        <v>0</v>
      </c>
      <c r="V34" s="76">
        <f>'RANGO-VFR'!F35</f>
        <v>0</v>
      </c>
      <c r="W34" s="76">
        <f>'RANGO GEOGRÁFICO'!F35</f>
        <v>0</v>
      </c>
      <c r="X34" s="76">
        <f>'RANGO GEOGRÁFICO'!G35</f>
        <v>0</v>
      </c>
      <c r="Y34" s="76">
        <f>'RANGO GEOGRÁFICO'!I35</f>
        <v>0</v>
      </c>
      <c r="Z34" s="76">
        <f>ÁREA!D35</f>
        <v>0</v>
      </c>
      <c r="AA34" s="76">
        <f>ÁREA!E35</f>
        <v>0</v>
      </c>
      <c r="AB34" s="76">
        <f>ÁREA!F35</f>
        <v>0</v>
      </c>
      <c r="AC34" s="76">
        <f>ÁREA!G35</f>
        <v>0</v>
      </c>
      <c r="AD34" s="76">
        <f>ÁREA!H35</f>
        <v>0</v>
      </c>
      <c r="AE34" s="76">
        <f>'ÁREA-TCP'!D35</f>
        <v>0</v>
      </c>
      <c r="AF34" s="76">
        <f>'ÁREA-TCP'!E35</f>
        <v>0</v>
      </c>
      <c r="AG34" s="76">
        <f>'ÁREA-TCP'!F35</f>
        <v>0</v>
      </c>
      <c r="AH34" s="75">
        <f>'ÁREA-TCP'!G35</f>
        <v>0</v>
      </c>
      <c r="AI34" s="75">
        <f>'ÁREA-TCP'!H35</f>
        <v>0</v>
      </c>
      <c r="AJ34" s="76">
        <f>'ÁREA-TCP'!I35</f>
        <v>0</v>
      </c>
      <c r="AK34" s="76">
        <f>'ÁREA-TLP'!D35</f>
        <v>0</v>
      </c>
      <c r="AL34" s="76">
        <f>'ÁREA-TLP'!E35</f>
        <v>0</v>
      </c>
      <c r="AM34" s="76">
        <f>'ÁREA-TLP'!F35</f>
        <v>0</v>
      </c>
      <c r="AO34" s="76">
        <f>'ÁREA-TLP'!G35</f>
        <v>0</v>
      </c>
      <c r="AP34" s="76">
        <f>'ÁREA-TLP'!H35</f>
        <v>0</v>
      </c>
      <c r="AQ34" s="76">
        <f>'ÁREA-VFR'!D35</f>
        <v>0</v>
      </c>
      <c r="AR34" s="73" t="s">
        <v>766</v>
      </c>
      <c r="AS34" s="76">
        <f>'ÁREA-VFR'!E35</f>
        <v>0</v>
      </c>
      <c r="AT34" s="76">
        <f>'ÁREA-VFR'!F35</f>
        <v>0</v>
      </c>
      <c r="AU34" s="76">
        <f>ÁREA!I35</f>
        <v>0</v>
      </c>
      <c r="AV34" s="76">
        <f>ÁREA!J35</f>
        <v>0</v>
      </c>
      <c r="AW34" s="76">
        <f>ÁREA!L35</f>
        <v>0</v>
      </c>
      <c r="AX34" s="76">
        <f>'ESTRUCTURA Y FUNCIONES'!D35</f>
        <v>0</v>
      </c>
      <c r="AY34" s="76">
        <f>'ESTRUCTURA Y FUNCIONES'!E35</f>
        <v>0</v>
      </c>
      <c r="AZ34" s="76">
        <f>'ESTRUCTURA Y FUNCIONES'!F35</f>
        <v>0</v>
      </c>
      <c r="BA34" s="76">
        <f>'ESTRUCTURA Y FUNCIONES'!G35</f>
        <v>0</v>
      </c>
      <c r="BB34" s="76">
        <f>'ESTRUCTURA Y FUNCIONES'!H35</f>
        <v>0</v>
      </c>
      <c r="BC34" s="76">
        <f>'ESTRUCTURA Y FUNCIONES'!I35</f>
        <v>0</v>
      </c>
      <c r="BD34" s="76">
        <f>'ESTRUCTURA Y FUNCIONES'!J35</f>
        <v>0</v>
      </c>
      <c r="BE34" s="76">
        <f>'ESTRUCTURA Y FUNCIONES-TCP'!D35</f>
        <v>0</v>
      </c>
      <c r="BJ34" s="76">
        <f>'ESTRUCTURA Y FUNCIONES-TCP'!E35</f>
        <v>0</v>
      </c>
      <c r="BU34" s="76">
        <f>'ESTRUCTURA Y FUNCIONES'!K35</f>
        <v>0</v>
      </c>
      <c r="BV34" s="76">
        <f>'ESTRUCTURA Y FUNCIONES'!L35</f>
        <v>0</v>
      </c>
      <c r="BW34" s="76">
        <f>'ESTRUCTURA Y FUNCIONES'!M35</f>
        <v>0</v>
      </c>
      <c r="BX34" s="76">
        <f>'RANGO-Resumen'!D35</f>
        <v>0</v>
      </c>
      <c r="CA34" s="76">
        <f>'ÁREA-Resumen'!D35</f>
        <v>0</v>
      </c>
      <c r="CD34" s="76">
        <f>'ESTRUCTURA Y FUNCIONES-Resumen'!D35</f>
        <v>0</v>
      </c>
      <c r="CJ34" s="76">
        <f>'EVALUACIÓN GLOBAL'!D35</f>
        <v>0</v>
      </c>
      <c r="CK34" s="48">
        <f>'EVALUACIÓN GLOBAL'!E35</f>
        <v>0</v>
      </c>
      <c r="CM34" s="78">
        <f>'RANGO GEOGRÁFICO'!H35</f>
        <v>0</v>
      </c>
      <c r="CN34" s="78">
        <f>'RANGO-VFR'!G35</f>
        <v>0</v>
      </c>
      <c r="CO34" s="78">
        <f>'ÁREA-VFR'!G35</f>
        <v>0</v>
      </c>
      <c r="CP34" s="78">
        <f>ÁREA!K35</f>
        <v>0</v>
      </c>
      <c r="CQ34" s="78">
        <f>'ESTRUCTURA Y FUNCIONES-TCP'!F35</f>
        <v>0</v>
      </c>
      <c r="CR34" s="78">
        <f>'EVALUACIÓN GLOBAL'!F35</f>
        <v>0</v>
      </c>
      <c r="CS34" s="78">
        <f>'EVALUACIÓN GLOBAL'!G35</f>
        <v>0</v>
      </c>
      <c r="CT34" s="78">
        <f>'EVALUACIÓN GLOBAL'!H35</f>
        <v>0</v>
      </c>
      <c r="CU34" s="78">
        <f>'ÁREA-Natura2000'!D35</f>
        <v>0</v>
      </c>
      <c r="CV34" s="78">
        <f>'ÁREA-Natura2000'!E35</f>
        <v>0</v>
      </c>
      <c r="CW34" s="78">
        <f>'ÁREA-Natura2000'!F35</f>
        <v>0</v>
      </c>
      <c r="CX34" s="78">
        <f>'ÁREA-Natura2000'!G35</f>
        <v>0</v>
      </c>
      <c r="CY34" s="78">
        <f>'ÁREA-Natura2000'!H35</f>
        <v>0</v>
      </c>
      <c r="CZ34" s="78">
        <f>'PERSPECTIVAS FUTURAS'!D35</f>
        <v>0</v>
      </c>
      <c r="DA34" s="78">
        <f>'PERSPECTIVAS FUTURAS'!E35</f>
        <v>0</v>
      </c>
      <c r="DB34" s="78">
        <f>'PERSPECTIVAS FUTURAS'!F35</f>
        <v>0</v>
      </c>
      <c r="DC34" s="78">
        <f>'PERSPECTIVAS FUTURAS'!G35</f>
        <v>0</v>
      </c>
      <c r="DD34" s="78">
        <f>'PERSPECTIVAS FUTURAS-Resumen'!D35</f>
        <v>0</v>
      </c>
    </row>
    <row r="35" spans="1:108" x14ac:dyDescent="0.25">
      <c r="A35" s="73" t="str">
        <f>IFERROR(VLOOKUP(HÁBITATS!A36,HIC,2,FALSE),"-")</f>
        <v>-</v>
      </c>
      <c r="C35" s="73" t="s">
        <v>764</v>
      </c>
      <c r="D35" s="73" t="str">
        <f>HÁBITATS!C36</f>
        <v>-</v>
      </c>
      <c r="E35" s="73">
        <f>'RANGO GEOGRÁFICO'!D36</f>
        <v>0</v>
      </c>
      <c r="F35" s="74">
        <f>'RANGO GEOGRÁFICO'!E36</f>
        <v>0</v>
      </c>
      <c r="G35" s="73">
        <f>'RANGO-TCP'!D36</f>
        <v>0</v>
      </c>
      <c r="H35" s="73">
        <f>'RANGO-TCP'!E36</f>
        <v>0</v>
      </c>
      <c r="I35" s="73">
        <f>'RANGO-TCP'!F36</f>
        <v>0</v>
      </c>
      <c r="J35" s="75">
        <f>'RANGO-TCP'!G36</f>
        <v>0</v>
      </c>
      <c r="K35" s="75">
        <f>'RANGO-TCP'!H36</f>
        <v>0</v>
      </c>
      <c r="L35" s="76">
        <f>'RANGO-TCP'!I36</f>
        <v>0</v>
      </c>
      <c r="M35" s="74">
        <f>'RANGO-TLP'!D36</f>
        <v>0</v>
      </c>
      <c r="N35" s="74">
        <f>'RANGO-TLP'!E36</f>
        <v>0</v>
      </c>
      <c r="O35" s="74">
        <f>'RANGO-TLP'!F36</f>
        <v>0</v>
      </c>
      <c r="R35" s="76">
        <f>'RANGO-TLP'!G36</f>
        <v>0</v>
      </c>
      <c r="S35" s="76">
        <f>'RANGO-VFR'!D36</f>
        <v>0</v>
      </c>
      <c r="T35" s="73" t="s">
        <v>766</v>
      </c>
      <c r="U35" s="75">
        <f>'RANGO-VFR'!E36</f>
        <v>0</v>
      </c>
      <c r="V35" s="76">
        <f>'RANGO-VFR'!F36</f>
        <v>0</v>
      </c>
      <c r="W35" s="76">
        <f>'RANGO GEOGRÁFICO'!F36</f>
        <v>0</v>
      </c>
      <c r="X35" s="76">
        <f>'RANGO GEOGRÁFICO'!G36</f>
        <v>0</v>
      </c>
      <c r="Y35" s="76">
        <f>'RANGO GEOGRÁFICO'!I36</f>
        <v>0</v>
      </c>
      <c r="Z35" s="76">
        <f>ÁREA!D36</f>
        <v>0</v>
      </c>
      <c r="AA35" s="76">
        <f>ÁREA!E36</f>
        <v>0</v>
      </c>
      <c r="AB35" s="76">
        <f>ÁREA!F36</f>
        <v>0</v>
      </c>
      <c r="AC35" s="76">
        <f>ÁREA!G36</f>
        <v>0</v>
      </c>
      <c r="AD35" s="76">
        <f>ÁREA!H36</f>
        <v>0</v>
      </c>
      <c r="AE35" s="76">
        <f>'ÁREA-TCP'!D36</f>
        <v>0</v>
      </c>
      <c r="AF35" s="76">
        <f>'ÁREA-TCP'!E36</f>
        <v>0</v>
      </c>
      <c r="AG35" s="76">
        <f>'ÁREA-TCP'!F36</f>
        <v>0</v>
      </c>
      <c r="AH35" s="75">
        <f>'ÁREA-TCP'!G36</f>
        <v>0</v>
      </c>
      <c r="AI35" s="75">
        <f>'ÁREA-TCP'!H36</f>
        <v>0</v>
      </c>
      <c r="AJ35" s="76">
        <f>'ÁREA-TCP'!I36</f>
        <v>0</v>
      </c>
      <c r="AK35" s="76">
        <f>'ÁREA-TLP'!D36</f>
        <v>0</v>
      </c>
      <c r="AL35" s="76">
        <f>'ÁREA-TLP'!E36</f>
        <v>0</v>
      </c>
      <c r="AM35" s="76">
        <f>'ÁREA-TLP'!F36</f>
        <v>0</v>
      </c>
      <c r="AO35" s="76">
        <f>'ÁREA-TLP'!G36</f>
        <v>0</v>
      </c>
      <c r="AP35" s="76">
        <f>'ÁREA-TLP'!H36</f>
        <v>0</v>
      </c>
      <c r="AQ35" s="76">
        <f>'ÁREA-VFR'!D36</f>
        <v>0</v>
      </c>
      <c r="AR35" s="73" t="s">
        <v>766</v>
      </c>
      <c r="AS35" s="76">
        <f>'ÁREA-VFR'!E36</f>
        <v>0</v>
      </c>
      <c r="AT35" s="76">
        <f>'ÁREA-VFR'!F36</f>
        <v>0</v>
      </c>
      <c r="AU35" s="76">
        <f>ÁREA!I36</f>
        <v>0</v>
      </c>
      <c r="AV35" s="76">
        <f>ÁREA!J36</f>
        <v>0</v>
      </c>
      <c r="AW35" s="76">
        <f>ÁREA!L36</f>
        <v>0</v>
      </c>
      <c r="AX35" s="76">
        <f>'ESTRUCTURA Y FUNCIONES'!D36</f>
        <v>0</v>
      </c>
      <c r="AY35" s="76">
        <f>'ESTRUCTURA Y FUNCIONES'!E36</f>
        <v>0</v>
      </c>
      <c r="AZ35" s="76">
        <f>'ESTRUCTURA Y FUNCIONES'!F36</f>
        <v>0</v>
      </c>
      <c r="BA35" s="76">
        <f>'ESTRUCTURA Y FUNCIONES'!G36</f>
        <v>0</v>
      </c>
      <c r="BB35" s="76">
        <f>'ESTRUCTURA Y FUNCIONES'!H36</f>
        <v>0</v>
      </c>
      <c r="BC35" s="76">
        <f>'ESTRUCTURA Y FUNCIONES'!I36</f>
        <v>0</v>
      </c>
      <c r="BD35" s="76">
        <f>'ESTRUCTURA Y FUNCIONES'!J36</f>
        <v>0</v>
      </c>
      <c r="BE35" s="76">
        <f>'ESTRUCTURA Y FUNCIONES-TCP'!D36</f>
        <v>0</v>
      </c>
      <c r="BJ35" s="76">
        <f>'ESTRUCTURA Y FUNCIONES-TCP'!E36</f>
        <v>0</v>
      </c>
      <c r="BU35" s="76">
        <f>'ESTRUCTURA Y FUNCIONES'!K36</f>
        <v>0</v>
      </c>
      <c r="BV35" s="76">
        <f>'ESTRUCTURA Y FUNCIONES'!L36</f>
        <v>0</v>
      </c>
      <c r="BW35" s="76">
        <f>'ESTRUCTURA Y FUNCIONES'!M36</f>
        <v>0</v>
      </c>
      <c r="BX35" s="76">
        <f>'RANGO-Resumen'!D36</f>
        <v>0</v>
      </c>
      <c r="CA35" s="76">
        <f>'ÁREA-Resumen'!D36</f>
        <v>0</v>
      </c>
      <c r="CD35" s="76">
        <f>'ESTRUCTURA Y FUNCIONES-Resumen'!D36</f>
        <v>0</v>
      </c>
      <c r="CJ35" s="76">
        <f>'EVALUACIÓN GLOBAL'!D36</f>
        <v>0</v>
      </c>
      <c r="CK35" s="48">
        <f>'EVALUACIÓN GLOBAL'!E36</f>
        <v>0</v>
      </c>
      <c r="CM35" s="78">
        <f>'RANGO GEOGRÁFICO'!H36</f>
        <v>0</v>
      </c>
      <c r="CN35" s="78">
        <f>'RANGO-VFR'!G36</f>
        <v>0</v>
      </c>
      <c r="CO35" s="78">
        <f>'ÁREA-VFR'!G36</f>
        <v>0</v>
      </c>
      <c r="CP35" s="78">
        <f>ÁREA!K36</f>
        <v>0</v>
      </c>
      <c r="CQ35" s="78">
        <f>'ESTRUCTURA Y FUNCIONES-TCP'!F36</f>
        <v>0</v>
      </c>
      <c r="CR35" s="78">
        <f>'EVALUACIÓN GLOBAL'!F36</f>
        <v>0</v>
      </c>
      <c r="CS35" s="78">
        <f>'EVALUACIÓN GLOBAL'!G36</f>
        <v>0</v>
      </c>
      <c r="CT35" s="78">
        <f>'EVALUACIÓN GLOBAL'!H36</f>
        <v>0</v>
      </c>
      <c r="CU35" s="78">
        <f>'ÁREA-Natura2000'!D36</f>
        <v>0</v>
      </c>
      <c r="CV35" s="78">
        <f>'ÁREA-Natura2000'!E36</f>
        <v>0</v>
      </c>
      <c r="CW35" s="78">
        <f>'ÁREA-Natura2000'!F36</f>
        <v>0</v>
      </c>
      <c r="CX35" s="78">
        <f>'ÁREA-Natura2000'!G36</f>
        <v>0</v>
      </c>
      <c r="CY35" s="78">
        <f>'ÁREA-Natura2000'!H36</f>
        <v>0</v>
      </c>
      <c r="CZ35" s="78">
        <f>'PERSPECTIVAS FUTURAS'!D36</f>
        <v>0</v>
      </c>
      <c r="DA35" s="78">
        <f>'PERSPECTIVAS FUTURAS'!E36</f>
        <v>0</v>
      </c>
      <c r="DB35" s="78">
        <f>'PERSPECTIVAS FUTURAS'!F36</f>
        <v>0</v>
      </c>
      <c r="DC35" s="78">
        <f>'PERSPECTIVAS FUTURAS'!G36</f>
        <v>0</v>
      </c>
      <c r="DD35" s="78">
        <f>'PERSPECTIVAS FUTURAS-Resumen'!D36</f>
        <v>0</v>
      </c>
    </row>
    <row r="36" spans="1:108" x14ac:dyDescent="0.25">
      <c r="A36" s="73" t="str">
        <f>IFERROR(VLOOKUP(HÁBITATS!A37,HIC,2,FALSE),"-")</f>
        <v>-</v>
      </c>
      <c r="C36" s="73" t="s">
        <v>764</v>
      </c>
      <c r="D36" s="73" t="str">
        <f>HÁBITATS!C37</f>
        <v>-</v>
      </c>
      <c r="E36" s="73">
        <f>'RANGO GEOGRÁFICO'!D37</f>
        <v>0</v>
      </c>
      <c r="F36" s="74">
        <f>'RANGO GEOGRÁFICO'!E37</f>
        <v>0</v>
      </c>
      <c r="G36" s="73">
        <f>'RANGO-TCP'!D37</f>
        <v>0</v>
      </c>
      <c r="H36" s="73">
        <f>'RANGO-TCP'!E37</f>
        <v>0</v>
      </c>
      <c r="I36" s="73">
        <f>'RANGO-TCP'!F37</f>
        <v>0</v>
      </c>
      <c r="J36" s="75">
        <f>'RANGO-TCP'!G37</f>
        <v>0</v>
      </c>
      <c r="K36" s="75">
        <f>'RANGO-TCP'!H37</f>
        <v>0</v>
      </c>
      <c r="L36" s="76">
        <f>'RANGO-TCP'!I37</f>
        <v>0</v>
      </c>
      <c r="M36" s="74">
        <f>'RANGO-TLP'!D37</f>
        <v>0</v>
      </c>
      <c r="N36" s="74">
        <f>'RANGO-TLP'!E37</f>
        <v>0</v>
      </c>
      <c r="O36" s="74">
        <f>'RANGO-TLP'!F37</f>
        <v>0</v>
      </c>
      <c r="R36" s="76">
        <f>'RANGO-TLP'!G37</f>
        <v>0</v>
      </c>
      <c r="S36" s="76">
        <f>'RANGO-VFR'!D37</f>
        <v>0</v>
      </c>
      <c r="T36" s="73" t="s">
        <v>766</v>
      </c>
      <c r="U36" s="75">
        <f>'RANGO-VFR'!E37</f>
        <v>0</v>
      </c>
      <c r="V36" s="76">
        <f>'RANGO-VFR'!F37</f>
        <v>0</v>
      </c>
      <c r="W36" s="76">
        <f>'RANGO GEOGRÁFICO'!F37</f>
        <v>0</v>
      </c>
      <c r="X36" s="76">
        <f>'RANGO GEOGRÁFICO'!G37</f>
        <v>0</v>
      </c>
      <c r="Y36" s="76">
        <f>'RANGO GEOGRÁFICO'!I37</f>
        <v>0</v>
      </c>
      <c r="Z36" s="76">
        <f>ÁREA!D37</f>
        <v>0</v>
      </c>
      <c r="AA36" s="76">
        <f>ÁREA!E37</f>
        <v>0</v>
      </c>
      <c r="AB36" s="76">
        <f>ÁREA!F37</f>
        <v>0</v>
      </c>
      <c r="AC36" s="76">
        <f>ÁREA!G37</f>
        <v>0</v>
      </c>
      <c r="AD36" s="76">
        <f>ÁREA!H37</f>
        <v>0</v>
      </c>
      <c r="AE36" s="76">
        <f>'ÁREA-TCP'!D37</f>
        <v>0</v>
      </c>
      <c r="AF36" s="76">
        <f>'ÁREA-TCP'!E37</f>
        <v>0</v>
      </c>
      <c r="AG36" s="76">
        <f>'ÁREA-TCP'!F37</f>
        <v>0</v>
      </c>
      <c r="AH36" s="75">
        <f>'ÁREA-TCP'!G37</f>
        <v>0</v>
      </c>
      <c r="AI36" s="75">
        <f>'ÁREA-TCP'!H37</f>
        <v>0</v>
      </c>
      <c r="AJ36" s="76">
        <f>'ÁREA-TCP'!I37</f>
        <v>0</v>
      </c>
      <c r="AK36" s="76">
        <f>'ÁREA-TLP'!D37</f>
        <v>0</v>
      </c>
      <c r="AL36" s="76">
        <f>'ÁREA-TLP'!E37</f>
        <v>0</v>
      </c>
      <c r="AM36" s="76">
        <f>'ÁREA-TLP'!F37</f>
        <v>0</v>
      </c>
      <c r="AO36" s="76">
        <f>'ÁREA-TLP'!G37</f>
        <v>0</v>
      </c>
      <c r="AP36" s="76">
        <f>'ÁREA-TLP'!H37</f>
        <v>0</v>
      </c>
      <c r="AQ36" s="76">
        <f>'ÁREA-VFR'!D37</f>
        <v>0</v>
      </c>
      <c r="AR36" s="73" t="s">
        <v>766</v>
      </c>
      <c r="AS36" s="76">
        <f>'ÁREA-VFR'!E37</f>
        <v>0</v>
      </c>
      <c r="AT36" s="76">
        <f>'ÁREA-VFR'!F37</f>
        <v>0</v>
      </c>
      <c r="AU36" s="76">
        <f>ÁREA!I37</f>
        <v>0</v>
      </c>
      <c r="AV36" s="76">
        <f>ÁREA!J37</f>
        <v>0</v>
      </c>
      <c r="AW36" s="76">
        <f>ÁREA!L37</f>
        <v>0</v>
      </c>
      <c r="AX36" s="76">
        <f>'ESTRUCTURA Y FUNCIONES'!D37</f>
        <v>0</v>
      </c>
      <c r="AY36" s="76">
        <f>'ESTRUCTURA Y FUNCIONES'!E37</f>
        <v>0</v>
      </c>
      <c r="AZ36" s="76">
        <f>'ESTRUCTURA Y FUNCIONES'!F37</f>
        <v>0</v>
      </c>
      <c r="BA36" s="76">
        <f>'ESTRUCTURA Y FUNCIONES'!G37</f>
        <v>0</v>
      </c>
      <c r="BB36" s="76">
        <f>'ESTRUCTURA Y FUNCIONES'!H37</f>
        <v>0</v>
      </c>
      <c r="BC36" s="76">
        <f>'ESTRUCTURA Y FUNCIONES'!I37</f>
        <v>0</v>
      </c>
      <c r="BD36" s="76">
        <f>'ESTRUCTURA Y FUNCIONES'!J37</f>
        <v>0</v>
      </c>
      <c r="BE36" s="76">
        <f>'ESTRUCTURA Y FUNCIONES-TCP'!D37</f>
        <v>0</v>
      </c>
      <c r="BJ36" s="76">
        <f>'ESTRUCTURA Y FUNCIONES-TCP'!E37</f>
        <v>0</v>
      </c>
      <c r="BU36" s="76">
        <f>'ESTRUCTURA Y FUNCIONES'!K37</f>
        <v>0</v>
      </c>
      <c r="BV36" s="76">
        <f>'ESTRUCTURA Y FUNCIONES'!L37</f>
        <v>0</v>
      </c>
      <c r="BW36" s="76">
        <f>'ESTRUCTURA Y FUNCIONES'!M37</f>
        <v>0</v>
      </c>
      <c r="BX36" s="76">
        <f>'RANGO-Resumen'!D37</f>
        <v>0</v>
      </c>
      <c r="CA36" s="76">
        <f>'ÁREA-Resumen'!D37</f>
        <v>0</v>
      </c>
      <c r="CD36" s="76">
        <f>'ESTRUCTURA Y FUNCIONES-Resumen'!D37</f>
        <v>0</v>
      </c>
      <c r="CJ36" s="76">
        <f>'EVALUACIÓN GLOBAL'!D37</f>
        <v>0</v>
      </c>
      <c r="CK36" s="48">
        <f>'EVALUACIÓN GLOBAL'!E37</f>
        <v>0</v>
      </c>
      <c r="CM36" s="78">
        <f>'RANGO GEOGRÁFICO'!H37</f>
        <v>0</v>
      </c>
      <c r="CN36" s="78">
        <f>'RANGO-VFR'!G37</f>
        <v>0</v>
      </c>
      <c r="CO36" s="78">
        <f>'ÁREA-VFR'!G37</f>
        <v>0</v>
      </c>
      <c r="CP36" s="78">
        <f>ÁREA!K37</f>
        <v>0</v>
      </c>
      <c r="CQ36" s="78">
        <f>'ESTRUCTURA Y FUNCIONES-TCP'!F37</f>
        <v>0</v>
      </c>
      <c r="CR36" s="78">
        <f>'EVALUACIÓN GLOBAL'!F37</f>
        <v>0</v>
      </c>
      <c r="CS36" s="78">
        <f>'EVALUACIÓN GLOBAL'!G37</f>
        <v>0</v>
      </c>
      <c r="CT36" s="78">
        <f>'EVALUACIÓN GLOBAL'!H37</f>
        <v>0</v>
      </c>
      <c r="CU36" s="78">
        <f>'ÁREA-Natura2000'!D37</f>
        <v>0</v>
      </c>
      <c r="CV36" s="78">
        <f>'ÁREA-Natura2000'!E37</f>
        <v>0</v>
      </c>
      <c r="CW36" s="78">
        <f>'ÁREA-Natura2000'!F37</f>
        <v>0</v>
      </c>
      <c r="CX36" s="78">
        <f>'ÁREA-Natura2000'!G37</f>
        <v>0</v>
      </c>
      <c r="CY36" s="78">
        <f>'ÁREA-Natura2000'!H37</f>
        <v>0</v>
      </c>
      <c r="CZ36" s="78">
        <f>'PERSPECTIVAS FUTURAS'!D37</f>
        <v>0</v>
      </c>
      <c r="DA36" s="78">
        <f>'PERSPECTIVAS FUTURAS'!E37</f>
        <v>0</v>
      </c>
      <c r="DB36" s="78">
        <f>'PERSPECTIVAS FUTURAS'!F37</f>
        <v>0</v>
      </c>
      <c r="DC36" s="78">
        <f>'PERSPECTIVAS FUTURAS'!G37</f>
        <v>0</v>
      </c>
      <c r="DD36" s="78">
        <f>'PERSPECTIVAS FUTURAS-Resumen'!D37</f>
        <v>0</v>
      </c>
    </row>
    <row r="37" spans="1:108" x14ac:dyDescent="0.25">
      <c r="A37" s="73" t="str">
        <f>IFERROR(VLOOKUP(HÁBITATS!A38,HIC,2,FALSE),"-")</f>
        <v>-</v>
      </c>
      <c r="C37" s="73" t="s">
        <v>764</v>
      </c>
      <c r="D37" s="73" t="str">
        <f>HÁBITATS!C38</f>
        <v>-</v>
      </c>
      <c r="E37" s="73">
        <f>'RANGO GEOGRÁFICO'!D38</f>
        <v>0</v>
      </c>
      <c r="F37" s="74">
        <f>'RANGO GEOGRÁFICO'!E38</f>
        <v>0</v>
      </c>
      <c r="G37" s="73">
        <f>'RANGO-TCP'!D38</f>
        <v>0</v>
      </c>
      <c r="H37" s="73">
        <f>'RANGO-TCP'!E38</f>
        <v>0</v>
      </c>
      <c r="I37" s="73">
        <f>'RANGO-TCP'!F38</f>
        <v>0</v>
      </c>
      <c r="J37" s="75">
        <f>'RANGO-TCP'!G38</f>
        <v>0</v>
      </c>
      <c r="K37" s="75">
        <f>'RANGO-TCP'!H38</f>
        <v>0</v>
      </c>
      <c r="L37" s="76">
        <f>'RANGO-TCP'!I38</f>
        <v>0</v>
      </c>
      <c r="M37" s="74">
        <f>'RANGO-TLP'!D38</f>
        <v>0</v>
      </c>
      <c r="N37" s="74">
        <f>'RANGO-TLP'!E38</f>
        <v>0</v>
      </c>
      <c r="O37" s="74">
        <f>'RANGO-TLP'!F38</f>
        <v>0</v>
      </c>
      <c r="R37" s="76">
        <f>'RANGO-TLP'!G38</f>
        <v>0</v>
      </c>
      <c r="S37" s="76">
        <f>'RANGO-VFR'!D38</f>
        <v>0</v>
      </c>
      <c r="T37" s="73" t="s">
        <v>766</v>
      </c>
      <c r="U37" s="75">
        <f>'RANGO-VFR'!E38</f>
        <v>0</v>
      </c>
      <c r="V37" s="76">
        <f>'RANGO-VFR'!F38</f>
        <v>0</v>
      </c>
      <c r="W37" s="76">
        <f>'RANGO GEOGRÁFICO'!F38</f>
        <v>0</v>
      </c>
      <c r="X37" s="76">
        <f>'RANGO GEOGRÁFICO'!G38</f>
        <v>0</v>
      </c>
      <c r="Y37" s="76">
        <f>'RANGO GEOGRÁFICO'!I38</f>
        <v>0</v>
      </c>
      <c r="Z37" s="76">
        <f>ÁREA!D38</f>
        <v>0</v>
      </c>
      <c r="AA37" s="76">
        <f>ÁREA!E38</f>
        <v>0</v>
      </c>
      <c r="AB37" s="76">
        <f>ÁREA!F38</f>
        <v>0</v>
      </c>
      <c r="AC37" s="76">
        <f>ÁREA!G38</f>
        <v>0</v>
      </c>
      <c r="AD37" s="76">
        <f>ÁREA!H38</f>
        <v>0</v>
      </c>
      <c r="AE37" s="76">
        <f>'ÁREA-TCP'!D38</f>
        <v>0</v>
      </c>
      <c r="AF37" s="76">
        <f>'ÁREA-TCP'!E38</f>
        <v>0</v>
      </c>
      <c r="AG37" s="76">
        <f>'ÁREA-TCP'!F38</f>
        <v>0</v>
      </c>
      <c r="AH37" s="75">
        <f>'ÁREA-TCP'!G38</f>
        <v>0</v>
      </c>
      <c r="AI37" s="75">
        <f>'ÁREA-TCP'!H38</f>
        <v>0</v>
      </c>
      <c r="AJ37" s="76">
        <f>'ÁREA-TCP'!I38</f>
        <v>0</v>
      </c>
      <c r="AK37" s="76">
        <f>'ÁREA-TLP'!D38</f>
        <v>0</v>
      </c>
      <c r="AL37" s="76">
        <f>'ÁREA-TLP'!E38</f>
        <v>0</v>
      </c>
      <c r="AM37" s="76">
        <f>'ÁREA-TLP'!F38</f>
        <v>0</v>
      </c>
      <c r="AO37" s="76">
        <f>'ÁREA-TLP'!G38</f>
        <v>0</v>
      </c>
      <c r="AP37" s="76">
        <f>'ÁREA-TLP'!H38</f>
        <v>0</v>
      </c>
      <c r="AQ37" s="76">
        <f>'ÁREA-VFR'!D38</f>
        <v>0</v>
      </c>
      <c r="AR37" s="73" t="s">
        <v>766</v>
      </c>
      <c r="AS37" s="76">
        <f>'ÁREA-VFR'!E38</f>
        <v>0</v>
      </c>
      <c r="AT37" s="76">
        <f>'ÁREA-VFR'!F38</f>
        <v>0</v>
      </c>
      <c r="AU37" s="76">
        <f>ÁREA!I38</f>
        <v>0</v>
      </c>
      <c r="AV37" s="76">
        <f>ÁREA!J38</f>
        <v>0</v>
      </c>
      <c r="AW37" s="76">
        <f>ÁREA!L38</f>
        <v>0</v>
      </c>
      <c r="AX37" s="76">
        <f>'ESTRUCTURA Y FUNCIONES'!D38</f>
        <v>0</v>
      </c>
      <c r="AY37" s="76">
        <f>'ESTRUCTURA Y FUNCIONES'!E38</f>
        <v>0</v>
      </c>
      <c r="AZ37" s="76">
        <f>'ESTRUCTURA Y FUNCIONES'!F38</f>
        <v>0</v>
      </c>
      <c r="BA37" s="76">
        <f>'ESTRUCTURA Y FUNCIONES'!G38</f>
        <v>0</v>
      </c>
      <c r="BB37" s="76">
        <f>'ESTRUCTURA Y FUNCIONES'!H38</f>
        <v>0</v>
      </c>
      <c r="BC37" s="76">
        <f>'ESTRUCTURA Y FUNCIONES'!I38</f>
        <v>0</v>
      </c>
      <c r="BD37" s="76">
        <f>'ESTRUCTURA Y FUNCIONES'!J38</f>
        <v>0</v>
      </c>
      <c r="BE37" s="76">
        <f>'ESTRUCTURA Y FUNCIONES-TCP'!D38</f>
        <v>0</v>
      </c>
      <c r="BJ37" s="76">
        <f>'ESTRUCTURA Y FUNCIONES-TCP'!E38</f>
        <v>0</v>
      </c>
      <c r="BU37" s="76">
        <f>'ESTRUCTURA Y FUNCIONES'!K38</f>
        <v>0</v>
      </c>
      <c r="BV37" s="76">
        <f>'ESTRUCTURA Y FUNCIONES'!L38</f>
        <v>0</v>
      </c>
      <c r="BW37" s="76">
        <f>'ESTRUCTURA Y FUNCIONES'!M38</f>
        <v>0</v>
      </c>
      <c r="BX37" s="76">
        <f>'RANGO-Resumen'!D38</f>
        <v>0</v>
      </c>
      <c r="CA37" s="76">
        <f>'ÁREA-Resumen'!D38</f>
        <v>0</v>
      </c>
      <c r="CD37" s="76">
        <f>'ESTRUCTURA Y FUNCIONES-Resumen'!D38</f>
        <v>0</v>
      </c>
      <c r="CJ37" s="76">
        <f>'EVALUACIÓN GLOBAL'!D38</f>
        <v>0</v>
      </c>
      <c r="CK37" s="48">
        <f>'EVALUACIÓN GLOBAL'!E38</f>
        <v>0</v>
      </c>
      <c r="CM37" s="78">
        <f>'RANGO GEOGRÁFICO'!H38</f>
        <v>0</v>
      </c>
      <c r="CN37" s="78">
        <f>'RANGO-VFR'!G38</f>
        <v>0</v>
      </c>
      <c r="CO37" s="78">
        <f>'ÁREA-VFR'!G38</f>
        <v>0</v>
      </c>
      <c r="CP37" s="78">
        <f>ÁREA!K38</f>
        <v>0</v>
      </c>
      <c r="CQ37" s="78">
        <f>'ESTRUCTURA Y FUNCIONES-TCP'!F38</f>
        <v>0</v>
      </c>
      <c r="CR37" s="78">
        <f>'EVALUACIÓN GLOBAL'!F38</f>
        <v>0</v>
      </c>
      <c r="CS37" s="78">
        <f>'EVALUACIÓN GLOBAL'!G38</f>
        <v>0</v>
      </c>
      <c r="CT37" s="78">
        <f>'EVALUACIÓN GLOBAL'!H38</f>
        <v>0</v>
      </c>
      <c r="CU37" s="78">
        <f>'ÁREA-Natura2000'!D38</f>
        <v>0</v>
      </c>
      <c r="CV37" s="78">
        <f>'ÁREA-Natura2000'!E38</f>
        <v>0</v>
      </c>
      <c r="CW37" s="78">
        <f>'ÁREA-Natura2000'!F38</f>
        <v>0</v>
      </c>
      <c r="CX37" s="78">
        <f>'ÁREA-Natura2000'!G38</f>
        <v>0</v>
      </c>
      <c r="CY37" s="78">
        <f>'ÁREA-Natura2000'!H38</f>
        <v>0</v>
      </c>
      <c r="CZ37" s="78">
        <f>'PERSPECTIVAS FUTURAS'!D38</f>
        <v>0</v>
      </c>
      <c r="DA37" s="78">
        <f>'PERSPECTIVAS FUTURAS'!E38</f>
        <v>0</v>
      </c>
      <c r="DB37" s="78">
        <f>'PERSPECTIVAS FUTURAS'!F38</f>
        <v>0</v>
      </c>
      <c r="DC37" s="78">
        <f>'PERSPECTIVAS FUTURAS'!G38</f>
        <v>0</v>
      </c>
      <c r="DD37" s="78">
        <f>'PERSPECTIVAS FUTURAS-Resumen'!D38</f>
        <v>0</v>
      </c>
    </row>
    <row r="38" spans="1:108" x14ac:dyDescent="0.25">
      <c r="A38" s="73" t="str">
        <f>IFERROR(VLOOKUP(HÁBITATS!A39,HIC,2,FALSE),"-")</f>
        <v>-</v>
      </c>
      <c r="C38" s="73" t="s">
        <v>764</v>
      </c>
      <c r="D38" s="73" t="str">
        <f>HÁBITATS!C39</f>
        <v>-</v>
      </c>
      <c r="E38" s="73">
        <f>'RANGO GEOGRÁFICO'!D39</f>
        <v>0</v>
      </c>
      <c r="F38" s="74">
        <f>'RANGO GEOGRÁFICO'!E39</f>
        <v>0</v>
      </c>
      <c r="G38" s="73">
        <f>'RANGO-TCP'!D39</f>
        <v>0</v>
      </c>
      <c r="H38" s="73">
        <f>'RANGO-TCP'!E39</f>
        <v>0</v>
      </c>
      <c r="I38" s="73">
        <f>'RANGO-TCP'!F39</f>
        <v>0</v>
      </c>
      <c r="J38" s="75">
        <f>'RANGO-TCP'!G39</f>
        <v>0</v>
      </c>
      <c r="K38" s="75">
        <f>'RANGO-TCP'!H39</f>
        <v>0</v>
      </c>
      <c r="L38" s="76">
        <f>'RANGO-TCP'!I39</f>
        <v>0</v>
      </c>
      <c r="M38" s="74">
        <f>'RANGO-TLP'!D39</f>
        <v>0</v>
      </c>
      <c r="N38" s="74">
        <f>'RANGO-TLP'!E39</f>
        <v>0</v>
      </c>
      <c r="O38" s="74">
        <f>'RANGO-TLP'!F39</f>
        <v>0</v>
      </c>
      <c r="R38" s="76">
        <f>'RANGO-TLP'!G39</f>
        <v>0</v>
      </c>
      <c r="S38" s="76">
        <f>'RANGO-VFR'!D39</f>
        <v>0</v>
      </c>
      <c r="T38" s="73" t="s">
        <v>766</v>
      </c>
      <c r="U38" s="75">
        <f>'RANGO-VFR'!E39</f>
        <v>0</v>
      </c>
      <c r="V38" s="76">
        <f>'RANGO-VFR'!F39</f>
        <v>0</v>
      </c>
      <c r="W38" s="76">
        <f>'RANGO GEOGRÁFICO'!F39</f>
        <v>0</v>
      </c>
      <c r="X38" s="76">
        <f>'RANGO GEOGRÁFICO'!G39</f>
        <v>0</v>
      </c>
      <c r="Y38" s="76">
        <f>'RANGO GEOGRÁFICO'!I39</f>
        <v>0</v>
      </c>
      <c r="Z38" s="76">
        <f>ÁREA!D39</f>
        <v>0</v>
      </c>
      <c r="AA38" s="76">
        <f>ÁREA!E39</f>
        <v>0</v>
      </c>
      <c r="AB38" s="76">
        <f>ÁREA!F39</f>
        <v>0</v>
      </c>
      <c r="AC38" s="76">
        <f>ÁREA!G39</f>
        <v>0</v>
      </c>
      <c r="AD38" s="76">
        <f>ÁREA!H39</f>
        <v>0</v>
      </c>
      <c r="AE38" s="76">
        <f>'ÁREA-TCP'!D39</f>
        <v>0</v>
      </c>
      <c r="AF38" s="76">
        <f>'ÁREA-TCP'!E39</f>
        <v>0</v>
      </c>
      <c r="AG38" s="76">
        <f>'ÁREA-TCP'!F39</f>
        <v>0</v>
      </c>
      <c r="AH38" s="75">
        <f>'ÁREA-TCP'!G39</f>
        <v>0</v>
      </c>
      <c r="AI38" s="75">
        <f>'ÁREA-TCP'!H39</f>
        <v>0</v>
      </c>
      <c r="AJ38" s="76">
        <f>'ÁREA-TCP'!I39</f>
        <v>0</v>
      </c>
      <c r="AK38" s="76">
        <f>'ÁREA-TLP'!D39</f>
        <v>0</v>
      </c>
      <c r="AL38" s="76">
        <f>'ÁREA-TLP'!E39</f>
        <v>0</v>
      </c>
      <c r="AM38" s="76">
        <f>'ÁREA-TLP'!F39</f>
        <v>0</v>
      </c>
      <c r="AO38" s="76">
        <f>'ÁREA-TLP'!G39</f>
        <v>0</v>
      </c>
      <c r="AP38" s="76">
        <f>'ÁREA-TLP'!H39</f>
        <v>0</v>
      </c>
      <c r="AQ38" s="76">
        <f>'ÁREA-VFR'!D39</f>
        <v>0</v>
      </c>
      <c r="AR38" s="73" t="s">
        <v>766</v>
      </c>
      <c r="AS38" s="76">
        <f>'ÁREA-VFR'!E39</f>
        <v>0</v>
      </c>
      <c r="AT38" s="76">
        <f>'ÁREA-VFR'!F39</f>
        <v>0</v>
      </c>
      <c r="AU38" s="76">
        <f>ÁREA!I39</f>
        <v>0</v>
      </c>
      <c r="AV38" s="76">
        <f>ÁREA!J39</f>
        <v>0</v>
      </c>
      <c r="AW38" s="76">
        <f>ÁREA!L39</f>
        <v>0</v>
      </c>
      <c r="AX38" s="76">
        <f>'ESTRUCTURA Y FUNCIONES'!D39</f>
        <v>0</v>
      </c>
      <c r="AY38" s="76">
        <f>'ESTRUCTURA Y FUNCIONES'!E39</f>
        <v>0</v>
      </c>
      <c r="AZ38" s="76">
        <f>'ESTRUCTURA Y FUNCIONES'!F39</f>
        <v>0</v>
      </c>
      <c r="BA38" s="76">
        <f>'ESTRUCTURA Y FUNCIONES'!G39</f>
        <v>0</v>
      </c>
      <c r="BB38" s="76">
        <f>'ESTRUCTURA Y FUNCIONES'!H39</f>
        <v>0</v>
      </c>
      <c r="BC38" s="76">
        <f>'ESTRUCTURA Y FUNCIONES'!I39</f>
        <v>0</v>
      </c>
      <c r="BD38" s="76">
        <f>'ESTRUCTURA Y FUNCIONES'!J39</f>
        <v>0</v>
      </c>
      <c r="BE38" s="76">
        <f>'ESTRUCTURA Y FUNCIONES-TCP'!D39</f>
        <v>0</v>
      </c>
      <c r="BJ38" s="76">
        <f>'ESTRUCTURA Y FUNCIONES-TCP'!E39</f>
        <v>0</v>
      </c>
      <c r="BU38" s="76">
        <f>'ESTRUCTURA Y FUNCIONES'!K39</f>
        <v>0</v>
      </c>
      <c r="BV38" s="76">
        <f>'ESTRUCTURA Y FUNCIONES'!L39</f>
        <v>0</v>
      </c>
      <c r="BW38" s="76">
        <f>'ESTRUCTURA Y FUNCIONES'!M39</f>
        <v>0</v>
      </c>
      <c r="BX38" s="76">
        <f>'RANGO-Resumen'!D39</f>
        <v>0</v>
      </c>
      <c r="CA38" s="76">
        <f>'ÁREA-Resumen'!D39</f>
        <v>0</v>
      </c>
      <c r="CD38" s="76">
        <f>'ESTRUCTURA Y FUNCIONES-Resumen'!D39</f>
        <v>0</v>
      </c>
      <c r="CJ38" s="76">
        <f>'EVALUACIÓN GLOBAL'!D39</f>
        <v>0</v>
      </c>
      <c r="CK38" s="48">
        <f>'EVALUACIÓN GLOBAL'!E39</f>
        <v>0</v>
      </c>
      <c r="CM38" s="78">
        <f>'RANGO GEOGRÁFICO'!H39</f>
        <v>0</v>
      </c>
      <c r="CN38" s="78">
        <f>'RANGO-VFR'!G39</f>
        <v>0</v>
      </c>
      <c r="CO38" s="78">
        <f>'ÁREA-VFR'!G39</f>
        <v>0</v>
      </c>
      <c r="CP38" s="78">
        <f>ÁREA!K39</f>
        <v>0</v>
      </c>
      <c r="CQ38" s="78">
        <f>'ESTRUCTURA Y FUNCIONES-TCP'!F39</f>
        <v>0</v>
      </c>
      <c r="CR38" s="78">
        <f>'EVALUACIÓN GLOBAL'!F39</f>
        <v>0</v>
      </c>
      <c r="CS38" s="78">
        <f>'EVALUACIÓN GLOBAL'!G39</f>
        <v>0</v>
      </c>
      <c r="CT38" s="78">
        <f>'EVALUACIÓN GLOBAL'!H39</f>
        <v>0</v>
      </c>
      <c r="CU38" s="78">
        <f>'ÁREA-Natura2000'!D39</f>
        <v>0</v>
      </c>
      <c r="CV38" s="78">
        <f>'ÁREA-Natura2000'!E39</f>
        <v>0</v>
      </c>
      <c r="CW38" s="78">
        <f>'ÁREA-Natura2000'!F39</f>
        <v>0</v>
      </c>
      <c r="CX38" s="78">
        <f>'ÁREA-Natura2000'!G39</f>
        <v>0</v>
      </c>
      <c r="CY38" s="78">
        <f>'ÁREA-Natura2000'!H39</f>
        <v>0</v>
      </c>
      <c r="CZ38" s="78">
        <f>'PERSPECTIVAS FUTURAS'!D39</f>
        <v>0</v>
      </c>
      <c r="DA38" s="78">
        <f>'PERSPECTIVAS FUTURAS'!E39</f>
        <v>0</v>
      </c>
      <c r="DB38" s="78">
        <f>'PERSPECTIVAS FUTURAS'!F39</f>
        <v>0</v>
      </c>
      <c r="DC38" s="78">
        <f>'PERSPECTIVAS FUTURAS'!G39</f>
        <v>0</v>
      </c>
      <c r="DD38" s="78">
        <f>'PERSPECTIVAS FUTURAS-Resumen'!D39</f>
        <v>0</v>
      </c>
    </row>
    <row r="39" spans="1:108" x14ac:dyDescent="0.25">
      <c r="A39" s="73" t="str">
        <f>IFERROR(VLOOKUP(HÁBITATS!A40,HIC,2,FALSE),"-")</f>
        <v>-</v>
      </c>
      <c r="C39" s="73" t="s">
        <v>764</v>
      </c>
      <c r="D39" s="73" t="str">
        <f>HÁBITATS!C40</f>
        <v>-</v>
      </c>
      <c r="E39" s="73">
        <f>'RANGO GEOGRÁFICO'!D40</f>
        <v>0</v>
      </c>
      <c r="F39" s="74">
        <f>'RANGO GEOGRÁFICO'!E40</f>
        <v>0</v>
      </c>
      <c r="G39" s="73">
        <f>'RANGO-TCP'!D40</f>
        <v>0</v>
      </c>
      <c r="H39" s="73">
        <f>'RANGO-TCP'!E40</f>
        <v>0</v>
      </c>
      <c r="I39" s="73">
        <f>'RANGO-TCP'!F40</f>
        <v>0</v>
      </c>
      <c r="J39" s="75">
        <f>'RANGO-TCP'!G40</f>
        <v>0</v>
      </c>
      <c r="K39" s="75">
        <f>'RANGO-TCP'!H40</f>
        <v>0</v>
      </c>
      <c r="L39" s="76">
        <f>'RANGO-TCP'!I40</f>
        <v>0</v>
      </c>
      <c r="M39" s="74">
        <f>'RANGO-TLP'!D40</f>
        <v>0</v>
      </c>
      <c r="N39" s="74">
        <f>'RANGO-TLP'!E40</f>
        <v>0</v>
      </c>
      <c r="O39" s="74">
        <f>'RANGO-TLP'!F40</f>
        <v>0</v>
      </c>
      <c r="R39" s="76">
        <f>'RANGO-TLP'!G40</f>
        <v>0</v>
      </c>
      <c r="S39" s="76">
        <f>'RANGO-VFR'!D40</f>
        <v>0</v>
      </c>
      <c r="T39" s="73" t="s">
        <v>766</v>
      </c>
      <c r="U39" s="75">
        <f>'RANGO-VFR'!E40</f>
        <v>0</v>
      </c>
      <c r="V39" s="76">
        <f>'RANGO-VFR'!F40</f>
        <v>0</v>
      </c>
      <c r="W39" s="76">
        <f>'RANGO GEOGRÁFICO'!F40</f>
        <v>0</v>
      </c>
      <c r="X39" s="76">
        <f>'RANGO GEOGRÁFICO'!G40</f>
        <v>0</v>
      </c>
      <c r="Y39" s="76">
        <f>'RANGO GEOGRÁFICO'!I40</f>
        <v>0</v>
      </c>
      <c r="Z39" s="76">
        <f>ÁREA!D40</f>
        <v>0</v>
      </c>
      <c r="AA39" s="76">
        <f>ÁREA!E40</f>
        <v>0</v>
      </c>
      <c r="AB39" s="76">
        <f>ÁREA!F40</f>
        <v>0</v>
      </c>
      <c r="AC39" s="76">
        <f>ÁREA!G40</f>
        <v>0</v>
      </c>
      <c r="AD39" s="76">
        <f>ÁREA!H40</f>
        <v>0</v>
      </c>
      <c r="AE39" s="76">
        <f>'ÁREA-TCP'!D40</f>
        <v>0</v>
      </c>
      <c r="AF39" s="76">
        <f>'ÁREA-TCP'!E40</f>
        <v>0</v>
      </c>
      <c r="AG39" s="76">
        <f>'ÁREA-TCP'!F40</f>
        <v>0</v>
      </c>
      <c r="AH39" s="75">
        <f>'ÁREA-TCP'!G40</f>
        <v>0</v>
      </c>
      <c r="AI39" s="75">
        <f>'ÁREA-TCP'!H40</f>
        <v>0</v>
      </c>
      <c r="AJ39" s="76">
        <f>'ÁREA-TCP'!I40</f>
        <v>0</v>
      </c>
      <c r="AK39" s="76">
        <f>'ÁREA-TLP'!D40</f>
        <v>0</v>
      </c>
      <c r="AL39" s="76">
        <f>'ÁREA-TLP'!E40</f>
        <v>0</v>
      </c>
      <c r="AM39" s="76">
        <f>'ÁREA-TLP'!F40</f>
        <v>0</v>
      </c>
      <c r="AO39" s="76">
        <f>'ÁREA-TLP'!G40</f>
        <v>0</v>
      </c>
      <c r="AP39" s="76">
        <f>'ÁREA-TLP'!H40</f>
        <v>0</v>
      </c>
      <c r="AQ39" s="76">
        <f>'ÁREA-VFR'!D40</f>
        <v>0</v>
      </c>
      <c r="AR39" s="73" t="s">
        <v>766</v>
      </c>
      <c r="AS39" s="76">
        <f>'ÁREA-VFR'!E40</f>
        <v>0</v>
      </c>
      <c r="AT39" s="76">
        <f>'ÁREA-VFR'!F40</f>
        <v>0</v>
      </c>
      <c r="AU39" s="76">
        <f>ÁREA!I40</f>
        <v>0</v>
      </c>
      <c r="AV39" s="76">
        <f>ÁREA!J40</f>
        <v>0</v>
      </c>
      <c r="AW39" s="76">
        <f>ÁREA!L40</f>
        <v>0</v>
      </c>
      <c r="AX39" s="76">
        <f>'ESTRUCTURA Y FUNCIONES'!D40</f>
        <v>0</v>
      </c>
      <c r="AY39" s="76">
        <f>'ESTRUCTURA Y FUNCIONES'!E40</f>
        <v>0</v>
      </c>
      <c r="AZ39" s="76">
        <f>'ESTRUCTURA Y FUNCIONES'!F40</f>
        <v>0</v>
      </c>
      <c r="BA39" s="76">
        <f>'ESTRUCTURA Y FUNCIONES'!G40</f>
        <v>0</v>
      </c>
      <c r="BB39" s="76">
        <f>'ESTRUCTURA Y FUNCIONES'!H40</f>
        <v>0</v>
      </c>
      <c r="BC39" s="76">
        <f>'ESTRUCTURA Y FUNCIONES'!I40</f>
        <v>0</v>
      </c>
      <c r="BD39" s="76">
        <f>'ESTRUCTURA Y FUNCIONES'!J40</f>
        <v>0</v>
      </c>
      <c r="BE39" s="76">
        <f>'ESTRUCTURA Y FUNCIONES-TCP'!D40</f>
        <v>0</v>
      </c>
      <c r="BJ39" s="76">
        <f>'ESTRUCTURA Y FUNCIONES-TCP'!E40</f>
        <v>0</v>
      </c>
      <c r="BU39" s="76">
        <f>'ESTRUCTURA Y FUNCIONES'!K40</f>
        <v>0</v>
      </c>
      <c r="BV39" s="76">
        <f>'ESTRUCTURA Y FUNCIONES'!L40</f>
        <v>0</v>
      </c>
      <c r="BW39" s="76">
        <f>'ESTRUCTURA Y FUNCIONES'!M40</f>
        <v>0</v>
      </c>
      <c r="BX39" s="76">
        <f>'RANGO-Resumen'!D40</f>
        <v>0</v>
      </c>
      <c r="CA39" s="76">
        <f>'ÁREA-Resumen'!D40</f>
        <v>0</v>
      </c>
      <c r="CD39" s="76">
        <f>'ESTRUCTURA Y FUNCIONES-Resumen'!D40</f>
        <v>0</v>
      </c>
      <c r="CJ39" s="76">
        <f>'EVALUACIÓN GLOBAL'!D40</f>
        <v>0</v>
      </c>
      <c r="CK39" s="48">
        <f>'EVALUACIÓN GLOBAL'!E40</f>
        <v>0</v>
      </c>
      <c r="CM39" s="78">
        <f>'RANGO GEOGRÁFICO'!H40</f>
        <v>0</v>
      </c>
      <c r="CN39" s="78">
        <f>'RANGO-VFR'!G40</f>
        <v>0</v>
      </c>
      <c r="CO39" s="78">
        <f>'ÁREA-VFR'!G40</f>
        <v>0</v>
      </c>
      <c r="CP39" s="78">
        <f>ÁREA!K40</f>
        <v>0</v>
      </c>
      <c r="CQ39" s="78">
        <f>'ESTRUCTURA Y FUNCIONES-TCP'!F40</f>
        <v>0</v>
      </c>
      <c r="CR39" s="78">
        <f>'EVALUACIÓN GLOBAL'!F40</f>
        <v>0</v>
      </c>
      <c r="CS39" s="78">
        <f>'EVALUACIÓN GLOBAL'!G40</f>
        <v>0</v>
      </c>
      <c r="CT39" s="78">
        <f>'EVALUACIÓN GLOBAL'!H40</f>
        <v>0</v>
      </c>
      <c r="CU39" s="78">
        <f>'ÁREA-Natura2000'!D40</f>
        <v>0</v>
      </c>
      <c r="CV39" s="78">
        <f>'ÁREA-Natura2000'!E40</f>
        <v>0</v>
      </c>
      <c r="CW39" s="78">
        <f>'ÁREA-Natura2000'!F40</f>
        <v>0</v>
      </c>
      <c r="CX39" s="78">
        <f>'ÁREA-Natura2000'!G40</f>
        <v>0</v>
      </c>
      <c r="CY39" s="78">
        <f>'ÁREA-Natura2000'!H40</f>
        <v>0</v>
      </c>
      <c r="CZ39" s="78">
        <f>'PERSPECTIVAS FUTURAS'!D40</f>
        <v>0</v>
      </c>
      <c r="DA39" s="78">
        <f>'PERSPECTIVAS FUTURAS'!E40</f>
        <v>0</v>
      </c>
      <c r="DB39" s="78">
        <f>'PERSPECTIVAS FUTURAS'!F40</f>
        <v>0</v>
      </c>
      <c r="DC39" s="78">
        <f>'PERSPECTIVAS FUTURAS'!G40</f>
        <v>0</v>
      </c>
      <c r="DD39" s="78">
        <f>'PERSPECTIVAS FUTURAS-Resumen'!D40</f>
        <v>0</v>
      </c>
    </row>
    <row r="40" spans="1:108" x14ac:dyDescent="0.25">
      <c r="A40" s="73" t="str">
        <f>IFERROR(VLOOKUP(HÁBITATS!A41,HIC,2,FALSE),"-")</f>
        <v>-</v>
      </c>
      <c r="C40" s="73" t="s">
        <v>764</v>
      </c>
      <c r="D40" s="73" t="str">
        <f>HÁBITATS!C41</f>
        <v>-</v>
      </c>
      <c r="E40" s="73">
        <f>'RANGO GEOGRÁFICO'!D41</f>
        <v>0</v>
      </c>
      <c r="F40" s="74">
        <f>'RANGO GEOGRÁFICO'!E41</f>
        <v>0</v>
      </c>
      <c r="G40" s="73">
        <f>'RANGO-TCP'!D41</f>
        <v>0</v>
      </c>
      <c r="H40" s="73">
        <f>'RANGO-TCP'!E41</f>
        <v>0</v>
      </c>
      <c r="I40" s="73">
        <f>'RANGO-TCP'!F41</f>
        <v>0</v>
      </c>
      <c r="J40" s="75">
        <f>'RANGO-TCP'!G41</f>
        <v>0</v>
      </c>
      <c r="K40" s="75">
        <f>'RANGO-TCP'!H41</f>
        <v>0</v>
      </c>
      <c r="L40" s="76">
        <f>'RANGO-TCP'!I41</f>
        <v>0</v>
      </c>
      <c r="M40" s="74">
        <f>'RANGO-TLP'!D41</f>
        <v>0</v>
      </c>
      <c r="N40" s="74">
        <f>'RANGO-TLP'!E41</f>
        <v>0</v>
      </c>
      <c r="O40" s="74">
        <f>'RANGO-TLP'!F41</f>
        <v>0</v>
      </c>
      <c r="R40" s="76">
        <f>'RANGO-TLP'!G41</f>
        <v>0</v>
      </c>
      <c r="S40" s="76">
        <f>'RANGO-VFR'!D41</f>
        <v>0</v>
      </c>
      <c r="T40" s="73" t="s">
        <v>766</v>
      </c>
      <c r="U40" s="75">
        <f>'RANGO-VFR'!E41</f>
        <v>0</v>
      </c>
      <c r="V40" s="76">
        <f>'RANGO-VFR'!F41</f>
        <v>0</v>
      </c>
      <c r="W40" s="76">
        <f>'RANGO GEOGRÁFICO'!F41</f>
        <v>0</v>
      </c>
      <c r="X40" s="76">
        <f>'RANGO GEOGRÁFICO'!G41</f>
        <v>0</v>
      </c>
      <c r="Y40" s="76">
        <f>'RANGO GEOGRÁFICO'!I41</f>
        <v>0</v>
      </c>
      <c r="Z40" s="76">
        <f>ÁREA!D41</f>
        <v>0</v>
      </c>
      <c r="AA40" s="76">
        <f>ÁREA!E41</f>
        <v>0</v>
      </c>
      <c r="AB40" s="76">
        <f>ÁREA!F41</f>
        <v>0</v>
      </c>
      <c r="AC40" s="76">
        <f>ÁREA!G41</f>
        <v>0</v>
      </c>
      <c r="AD40" s="76">
        <f>ÁREA!H41</f>
        <v>0</v>
      </c>
      <c r="AE40" s="76">
        <f>'ÁREA-TCP'!D41</f>
        <v>0</v>
      </c>
      <c r="AF40" s="76">
        <f>'ÁREA-TCP'!E41</f>
        <v>0</v>
      </c>
      <c r="AG40" s="76">
        <f>'ÁREA-TCP'!F41</f>
        <v>0</v>
      </c>
      <c r="AH40" s="75">
        <f>'ÁREA-TCP'!G41</f>
        <v>0</v>
      </c>
      <c r="AI40" s="75">
        <f>'ÁREA-TCP'!H41</f>
        <v>0</v>
      </c>
      <c r="AJ40" s="76">
        <f>'ÁREA-TCP'!I41</f>
        <v>0</v>
      </c>
      <c r="AK40" s="76">
        <f>'ÁREA-TLP'!D41</f>
        <v>0</v>
      </c>
      <c r="AL40" s="76">
        <f>'ÁREA-TLP'!E41</f>
        <v>0</v>
      </c>
      <c r="AM40" s="76">
        <f>'ÁREA-TLP'!F41</f>
        <v>0</v>
      </c>
      <c r="AO40" s="76">
        <f>'ÁREA-TLP'!G41</f>
        <v>0</v>
      </c>
      <c r="AP40" s="76">
        <f>'ÁREA-TLP'!H41</f>
        <v>0</v>
      </c>
      <c r="AQ40" s="76">
        <f>'ÁREA-VFR'!D41</f>
        <v>0</v>
      </c>
      <c r="AR40" s="73" t="s">
        <v>766</v>
      </c>
      <c r="AS40" s="76">
        <f>'ÁREA-VFR'!E41</f>
        <v>0</v>
      </c>
      <c r="AT40" s="76">
        <f>'ÁREA-VFR'!F41</f>
        <v>0</v>
      </c>
      <c r="AU40" s="76">
        <f>ÁREA!I41</f>
        <v>0</v>
      </c>
      <c r="AV40" s="76">
        <f>ÁREA!J41</f>
        <v>0</v>
      </c>
      <c r="AW40" s="76">
        <f>ÁREA!L41</f>
        <v>0</v>
      </c>
      <c r="AX40" s="76">
        <f>'ESTRUCTURA Y FUNCIONES'!D41</f>
        <v>0</v>
      </c>
      <c r="AY40" s="76">
        <f>'ESTRUCTURA Y FUNCIONES'!E41</f>
        <v>0</v>
      </c>
      <c r="AZ40" s="76">
        <f>'ESTRUCTURA Y FUNCIONES'!F41</f>
        <v>0</v>
      </c>
      <c r="BA40" s="76">
        <f>'ESTRUCTURA Y FUNCIONES'!G41</f>
        <v>0</v>
      </c>
      <c r="BB40" s="76">
        <f>'ESTRUCTURA Y FUNCIONES'!H41</f>
        <v>0</v>
      </c>
      <c r="BC40" s="76">
        <f>'ESTRUCTURA Y FUNCIONES'!I41</f>
        <v>0</v>
      </c>
      <c r="BD40" s="76">
        <f>'ESTRUCTURA Y FUNCIONES'!J41</f>
        <v>0</v>
      </c>
      <c r="BE40" s="76">
        <f>'ESTRUCTURA Y FUNCIONES-TCP'!D41</f>
        <v>0</v>
      </c>
      <c r="BJ40" s="76">
        <f>'ESTRUCTURA Y FUNCIONES-TCP'!E41</f>
        <v>0</v>
      </c>
      <c r="BU40" s="76">
        <f>'ESTRUCTURA Y FUNCIONES'!K41</f>
        <v>0</v>
      </c>
      <c r="BV40" s="76">
        <f>'ESTRUCTURA Y FUNCIONES'!L41</f>
        <v>0</v>
      </c>
      <c r="BW40" s="76">
        <f>'ESTRUCTURA Y FUNCIONES'!M41</f>
        <v>0</v>
      </c>
      <c r="BX40" s="76">
        <f>'RANGO-Resumen'!D41</f>
        <v>0</v>
      </c>
      <c r="CA40" s="76">
        <f>'ÁREA-Resumen'!D41</f>
        <v>0</v>
      </c>
      <c r="CD40" s="76">
        <f>'ESTRUCTURA Y FUNCIONES-Resumen'!D41</f>
        <v>0</v>
      </c>
      <c r="CJ40" s="76">
        <f>'EVALUACIÓN GLOBAL'!D41</f>
        <v>0</v>
      </c>
      <c r="CK40" s="48">
        <f>'EVALUACIÓN GLOBAL'!E41</f>
        <v>0</v>
      </c>
      <c r="CM40" s="78">
        <f>'RANGO GEOGRÁFICO'!H41</f>
        <v>0</v>
      </c>
      <c r="CN40" s="78">
        <f>'RANGO-VFR'!G41</f>
        <v>0</v>
      </c>
      <c r="CO40" s="78">
        <f>'ÁREA-VFR'!G41</f>
        <v>0</v>
      </c>
      <c r="CP40" s="78">
        <f>ÁREA!K41</f>
        <v>0</v>
      </c>
      <c r="CQ40" s="78">
        <f>'ESTRUCTURA Y FUNCIONES-TCP'!F41</f>
        <v>0</v>
      </c>
      <c r="CR40" s="78">
        <f>'EVALUACIÓN GLOBAL'!F41</f>
        <v>0</v>
      </c>
      <c r="CS40" s="78">
        <f>'EVALUACIÓN GLOBAL'!G41</f>
        <v>0</v>
      </c>
      <c r="CT40" s="78">
        <f>'EVALUACIÓN GLOBAL'!H41</f>
        <v>0</v>
      </c>
      <c r="CU40" s="78">
        <f>'ÁREA-Natura2000'!D41</f>
        <v>0</v>
      </c>
      <c r="CV40" s="78">
        <f>'ÁREA-Natura2000'!E41</f>
        <v>0</v>
      </c>
      <c r="CW40" s="78">
        <f>'ÁREA-Natura2000'!F41</f>
        <v>0</v>
      </c>
      <c r="CX40" s="78">
        <f>'ÁREA-Natura2000'!G41</f>
        <v>0</v>
      </c>
      <c r="CY40" s="78">
        <f>'ÁREA-Natura2000'!H41</f>
        <v>0</v>
      </c>
      <c r="CZ40" s="78">
        <f>'PERSPECTIVAS FUTURAS'!D41</f>
        <v>0</v>
      </c>
      <c r="DA40" s="78">
        <f>'PERSPECTIVAS FUTURAS'!E41</f>
        <v>0</v>
      </c>
      <c r="DB40" s="78">
        <f>'PERSPECTIVAS FUTURAS'!F41</f>
        <v>0</v>
      </c>
      <c r="DC40" s="78">
        <f>'PERSPECTIVAS FUTURAS'!G41</f>
        <v>0</v>
      </c>
      <c r="DD40" s="78">
        <f>'PERSPECTIVAS FUTURAS-Resumen'!D41</f>
        <v>0</v>
      </c>
    </row>
    <row r="41" spans="1:108" x14ac:dyDescent="0.25">
      <c r="A41" s="73" t="str">
        <f>IFERROR(VLOOKUP(HÁBITATS!A42,HIC,2,FALSE),"-")</f>
        <v>-</v>
      </c>
      <c r="C41" s="73" t="s">
        <v>764</v>
      </c>
      <c r="D41" s="73" t="str">
        <f>HÁBITATS!C42</f>
        <v>-</v>
      </c>
      <c r="E41" s="73">
        <f>'RANGO GEOGRÁFICO'!D42</f>
        <v>0</v>
      </c>
      <c r="F41" s="74">
        <f>'RANGO GEOGRÁFICO'!E42</f>
        <v>0</v>
      </c>
      <c r="G41" s="73">
        <f>'RANGO-TCP'!D42</f>
        <v>0</v>
      </c>
      <c r="H41" s="73">
        <f>'RANGO-TCP'!E42</f>
        <v>0</v>
      </c>
      <c r="I41" s="73">
        <f>'RANGO-TCP'!F42</f>
        <v>0</v>
      </c>
      <c r="J41" s="75">
        <f>'RANGO-TCP'!G42</f>
        <v>0</v>
      </c>
      <c r="K41" s="75">
        <f>'RANGO-TCP'!H42</f>
        <v>0</v>
      </c>
      <c r="L41" s="76">
        <f>'RANGO-TCP'!I42</f>
        <v>0</v>
      </c>
      <c r="M41" s="74">
        <f>'RANGO-TLP'!D42</f>
        <v>0</v>
      </c>
      <c r="N41" s="74">
        <f>'RANGO-TLP'!E42</f>
        <v>0</v>
      </c>
      <c r="O41" s="74">
        <f>'RANGO-TLP'!F42</f>
        <v>0</v>
      </c>
      <c r="R41" s="76">
        <f>'RANGO-TLP'!G42</f>
        <v>0</v>
      </c>
      <c r="S41" s="76">
        <f>'RANGO-VFR'!D42</f>
        <v>0</v>
      </c>
      <c r="T41" s="73" t="s">
        <v>766</v>
      </c>
      <c r="U41" s="75">
        <f>'RANGO-VFR'!E42</f>
        <v>0</v>
      </c>
      <c r="V41" s="76">
        <f>'RANGO-VFR'!F42</f>
        <v>0</v>
      </c>
      <c r="W41" s="76">
        <f>'RANGO GEOGRÁFICO'!F42</f>
        <v>0</v>
      </c>
      <c r="X41" s="76">
        <f>'RANGO GEOGRÁFICO'!G42</f>
        <v>0</v>
      </c>
      <c r="Y41" s="76">
        <f>'RANGO GEOGRÁFICO'!I42</f>
        <v>0</v>
      </c>
      <c r="Z41" s="76">
        <f>ÁREA!D42</f>
        <v>0</v>
      </c>
      <c r="AA41" s="76">
        <f>ÁREA!E42</f>
        <v>0</v>
      </c>
      <c r="AB41" s="76">
        <f>ÁREA!F42</f>
        <v>0</v>
      </c>
      <c r="AC41" s="76">
        <f>ÁREA!G42</f>
        <v>0</v>
      </c>
      <c r="AD41" s="76">
        <f>ÁREA!H42</f>
        <v>0</v>
      </c>
      <c r="AE41" s="76">
        <f>'ÁREA-TCP'!D42</f>
        <v>0</v>
      </c>
      <c r="AF41" s="76">
        <f>'ÁREA-TCP'!E42</f>
        <v>0</v>
      </c>
      <c r="AG41" s="76">
        <f>'ÁREA-TCP'!F42</f>
        <v>0</v>
      </c>
      <c r="AH41" s="75">
        <f>'ÁREA-TCP'!G42</f>
        <v>0</v>
      </c>
      <c r="AI41" s="75">
        <f>'ÁREA-TCP'!H42</f>
        <v>0</v>
      </c>
      <c r="AJ41" s="76">
        <f>'ÁREA-TCP'!I42</f>
        <v>0</v>
      </c>
      <c r="AK41" s="76">
        <f>'ÁREA-TLP'!D42</f>
        <v>0</v>
      </c>
      <c r="AL41" s="76">
        <f>'ÁREA-TLP'!E42</f>
        <v>0</v>
      </c>
      <c r="AM41" s="76">
        <f>'ÁREA-TLP'!F42</f>
        <v>0</v>
      </c>
      <c r="AO41" s="76">
        <f>'ÁREA-TLP'!G42</f>
        <v>0</v>
      </c>
      <c r="AP41" s="76">
        <f>'ÁREA-TLP'!H42</f>
        <v>0</v>
      </c>
      <c r="AQ41" s="76">
        <f>'ÁREA-VFR'!D42</f>
        <v>0</v>
      </c>
      <c r="AR41" s="73" t="s">
        <v>766</v>
      </c>
      <c r="AS41" s="76">
        <f>'ÁREA-VFR'!E42</f>
        <v>0</v>
      </c>
      <c r="AT41" s="76">
        <f>'ÁREA-VFR'!F42</f>
        <v>0</v>
      </c>
      <c r="AU41" s="76">
        <f>ÁREA!I42</f>
        <v>0</v>
      </c>
      <c r="AV41" s="76">
        <f>ÁREA!J42</f>
        <v>0</v>
      </c>
      <c r="AW41" s="76">
        <f>ÁREA!L42</f>
        <v>0</v>
      </c>
      <c r="AX41" s="76">
        <f>'ESTRUCTURA Y FUNCIONES'!D42</f>
        <v>0</v>
      </c>
      <c r="AY41" s="76">
        <f>'ESTRUCTURA Y FUNCIONES'!E42</f>
        <v>0</v>
      </c>
      <c r="AZ41" s="76">
        <f>'ESTRUCTURA Y FUNCIONES'!F42</f>
        <v>0</v>
      </c>
      <c r="BA41" s="76">
        <f>'ESTRUCTURA Y FUNCIONES'!G42</f>
        <v>0</v>
      </c>
      <c r="BB41" s="76">
        <f>'ESTRUCTURA Y FUNCIONES'!H42</f>
        <v>0</v>
      </c>
      <c r="BC41" s="76">
        <f>'ESTRUCTURA Y FUNCIONES'!I42</f>
        <v>0</v>
      </c>
      <c r="BD41" s="76">
        <f>'ESTRUCTURA Y FUNCIONES'!J42</f>
        <v>0</v>
      </c>
      <c r="BE41" s="76">
        <f>'ESTRUCTURA Y FUNCIONES-TCP'!D42</f>
        <v>0</v>
      </c>
      <c r="BJ41" s="76">
        <f>'ESTRUCTURA Y FUNCIONES-TCP'!E42</f>
        <v>0</v>
      </c>
      <c r="BU41" s="76">
        <f>'ESTRUCTURA Y FUNCIONES'!K42</f>
        <v>0</v>
      </c>
      <c r="BV41" s="76">
        <f>'ESTRUCTURA Y FUNCIONES'!L42</f>
        <v>0</v>
      </c>
      <c r="BW41" s="76">
        <f>'ESTRUCTURA Y FUNCIONES'!M42</f>
        <v>0</v>
      </c>
      <c r="BX41" s="76">
        <f>'RANGO-Resumen'!D42</f>
        <v>0</v>
      </c>
      <c r="CA41" s="76">
        <f>'ÁREA-Resumen'!D42</f>
        <v>0</v>
      </c>
      <c r="CD41" s="76">
        <f>'ESTRUCTURA Y FUNCIONES-Resumen'!D42</f>
        <v>0</v>
      </c>
      <c r="CJ41" s="76">
        <f>'EVALUACIÓN GLOBAL'!D42</f>
        <v>0</v>
      </c>
      <c r="CK41" s="48">
        <f>'EVALUACIÓN GLOBAL'!E42</f>
        <v>0</v>
      </c>
      <c r="CM41" s="78">
        <f>'RANGO GEOGRÁFICO'!H42</f>
        <v>0</v>
      </c>
      <c r="CN41" s="78">
        <f>'RANGO-VFR'!G42</f>
        <v>0</v>
      </c>
      <c r="CO41" s="78">
        <f>'ÁREA-VFR'!G42</f>
        <v>0</v>
      </c>
      <c r="CP41" s="78">
        <f>ÁREA!K42</f>
        <v>0</v>
      </c>
      <c r="CQ41" s="78">
        <f>'ESTRUCTURA Y FUNCIONES-TCP'!F42</f>
        <v>0</v>
      </c>
      <c r="CR41" s="78">
        <f>'EVALUACIÓN GLOBAL'!F42</f>
        <v>0</v>
      </c>
      <c r="CS41" s="78">
        <f>'EVALUACIÓN GLOBAL'!G42</f>
        <v>0</v>
      </c>
      <c r="CT41" s="78">
        <f>'EVALUACIÓN GLOBAL'!H42</f>
        <v>0</v>
      </c>
      <c r="CU41" s="78">
        <f>'ÁREA-Natura2000'!D42</f>
        <v>0</v>
      </c>
      <c r="CV41" s="78">
        <f>'ÁREA-Natura2000'!E42</f>
        <v>0</v>
      </c>
      <c r="CW41" s="78">
        <f>'ÁREA-Natura2000'!F42</f>
        <v>0</v>
      </c>
      <c r="CX41" s="78">
        <f>'ÁREA-Natura2000'!G42</f>
        <v>0</v>
      </c>
      <c r="CY41" s="78">
        <f>'ÁREA-Natura2000'!H42</f>
        <v>0</v>
      </c>
      <c r="CZ41" s="78">
        <f>'PERSPECTIVAS FUTURAS'!D42</f>
        <v>0</v>
      </c>
      <c r="DA41" s="78">
        <f>'PERSPECTIVAS FUTURAS'!E42</f>
        <v>0</v>
      </c>
      <c r="DB41" s="78">
        <f>'PERSPECTIVAS FUTURAS'!F42</f>
        <v>0</v>
      </c>
      <c r="DC41" s="78">
        <f>'PERSPECTIVAS FUTURAS'!G42</f>
        <v>0</v>
      </c>
      <c r="DD41" s="78">
        <f>'PERSPECTIVAS FUTURAS-Resumen'!D42</f>
        <v>0</v>
      </c>
    </row>
    <row r="42" spans="1:108" x14ac:dyDescent="0.25">
      <c r="A42" s="73" t="str">
        <f>IFERROR(VLOOKUP(HÁBITATS!A43,HIC,2,FALSE),"-")</f>
        <v>-</v>
      </c>
      <c r="C42" s="73" t="s">
        <v>764</v>
      </c>
      <c r="D42" s="73" t="str">
        <f>HÁBITATS!C43</f>
        <v>-</v>
      </c>
      <c r="E42" s="73">
        <f>'RANGO GEOGRÁFICO'!D43</f>
        <v>0</v>
      </c>
      <c r="F42" s="74">
        <f>'RANGO GEOGRÁFICO'!E43</f>
        <v>0</v>
      </c>
      <c r="G42" s="73">
        <f>'RANGO-TCP'!D43</f>
        <v>0</v>
      </c>
      <c r="H42" s="73">
        <f>'RANGO-TCP'!E43</f>
        <v>0</v>
      </c>
      <c r="I42" s="73">
        <f>'RANGO-TCP'!F43</f>
        <v>0</v>
      </c>
      <c r="J42" s="75">
        <f>'RANGO-TCP'!G43</f>
        <v>0</v>
      </c>
      <c r="K42" s="75">
        <f>'RANGO-TCP'!H43</f>
        <v>0</v>
      </c>
      <c r="L42" s="76">
        <f>'RANGO-TCP'!I43</f>
        <v>0</v>
      </c>
      <c r="M42" s="74">
        <f>'RANGO-TLP'!D43</f>
        <v>0</v>
      </c>
      <c r="N42" s="74">
        <f>'RANGO-TLP'!E43</f>
        <v>0</v>
      </c>
      <c r="O42" s="74">
        <f>'RANGO-TLP'!F43</f>
        <v>0</v>
      </c>
      <c r="R42" s="76">
        <f>'RANGO-TLP'!G43</f>
        <v>0</v>
      </c>
      <c r="S42" s="76">
        <f>'RANGO-VFR'!D43</f>
        <v>0</v>
      </c>
      <c r="T42" s="73" t="s">
        <v>766</v>
      </c>
      <c r="U42" s="75">
        <f>'RANGO-VFR'!E43</f>
        <v>0</v>
      </c>
      <c r="V42" s="76">
        <f>'RANGO-VFR'!F43</f>
        <v>0</v>
      </c>
      <c r="W42" s="76">
        <f>'RANGO GEOGRÁFICO'!F43</f>
        <v>0</v>
      </c>
      <c r="X42" s="76">
        <f>'RANGO GEOGRÁFICO'!G43</f>
        <v>0</v>
      </c>
      <c r="Y42" s="76">
        <f>'RANGO GEOGRÁFICO'!I43</f>
        <v>0</v>
      </c>
      <c r="Z42" s="76">
        <f>ÁREA!D43</f>
        <v>0</v>
      </c>
      <c r="AA42" s="76">
        <f>ÁREA!E43</f>
        <v>0</v>
      </c>
      <c r="AB42" s="76">
        <f>ÁREA!F43</f>
        <v>0</v>
      </c>
      <c r="AC42" s="76">
        <f>ÁREA!G43</f>
        <v>0</v>
      </c>
      <c r="AD42" s="76">
        <f>ÁREA!H43</f>
        <v>0</v>
      </c>
      <c r="AE42" s="76">
        <f>'ÁREA-TCP'!D43</f>
        <v>0</v>
      </c>
      <c r="AF42" s="76">
        <f>'ÁREA-TCP'!E43</f>
        <v>0</v>
      </c>
      <c r="AG42" s="76">
        <f>'ÁREA-TCP'!F43</f>
        <v>0</v>
      </c>
      <c r="AH42" s="75">
        <f>'ÁREA-TCP'!G43</f>
        <v>0</v>
      </c>
      <c r="AI42" s="75">
        <f>'ÁREA-TCP'!H43</f>
        <v>0</v>
      </c>
      <c r="AJ42" s="76">
        <f>'ÁREA-TCP'!I43</f>
        <v>0</v>
      </c>
      <c r="AK42" s="76">
        <f>'ÁREA-TLP'!D43</f>
        <v>0</v>
      </c>
      <c r="AL42" s="76">
        <f>'ÁREA-TLP'!E43</f>
        <v>0</v>
      </c>
      <c r="AM42" s="76">
        <f>'ÁREA-TLP'!F43</f>
        <v>0</v>
      </c>
      <c r="AO42" s="76">
        <f>'ÁREA-TLP'!G43</f>
        <v>0</v>
      </c>
      <c r="AP42" s="76">
        <f>'ÁREA-TLP'!H43</f>
        <v>0</v>
      </c>
      <c r="AQ42" s="76">
        <f>'ÁREA-VFR'!D43</f>
        <v>0</v>
      </c>
      <c r="AR42" s="73" t="s">
        <v>766</v>
      </c>
      <c r="AS42" s="76">
        <f>'ÁREA-VFR'!E43</f>
        <v>0</v>
      </c>
      <c r="AT42" s="76">
        <f>'ÁREA-VFR'!F43</f>
        <v>0</v>
      </c>
      <c r="AU42" s="76">
        <f>ÁREA!I43</f>
        <v>0</v>
      </c>
      <c r="AV42" s="76">
        <f>ÁREA!J43</f>
        <v>0</v>
      </c>
      <c r="AW42" s="76">
        <f>ÁREA!L43</f>
        <v>0</v>
      </c>
      <c r="AX42" s="76">
        <f>'ESTRUCTURA Y FUNCIONES'!D43</f>
        <v>0</v>
      </c>
      <c r="AY42" s="76">
        <f>'ESTRUCTURA Y FUNCIONES'!E43</f>
        <v>0</v>
      </c>
      <c r="AZ42" s="76">
        <f>'ESTRUCTURA Y FUNCIONES'!F43</f>
        <v>0</v>
      </c>
      <c r="BA42" s="76">
        <f>'ESTRUCTURA Y FUNCIONES'!G43</f>
        <v>0</v>
      </c>
      <c r="BB42" s="76">
        <f>'ESTRUCTURA Y FUNCIONES'!H43</f>
        <v>0</v>
      </c>
      <c r="BC42" s="76">
        <f>'ESTRUCTURA Y FUNCIONES'!I43</f>
        <v>0</v>
      </c>
      <c r="BD42" s="76">
        <f>'ESTRUCTURA Y FUNCIONES'!J43</f>
        <v>0</v>
      </c>
      <c r="BE42" s="76">
        <f>'ESTRUCTURA Y FUNCIONES-TCP'!D43</f>
        <v>0</v>
      </c>
      <c r="BJ42" s="76">
        <f>'ESTRUCTURA Y FUNCIONES-TCP'!E43</f>
        <v>0</v>
      </c>
      <c r="BU42" s="76">
        <f>'ESTRUCTURA Y FUNCIONES'!K43</f>
        <v>0</v>
      </c>
      <c r="BV42" s="76">
        <f>'ESTRUCTURA Y FUNCIONES'!L43</f>
        <v>0</v>
      </c>
      <c r="BW42" s="76">
        <f>'ESTRUCTURA Y FUNCIONES'!M43</f>
        <v>0</v>
      </c>
      <c r="BX42" s="76">
        <f>'RANGO-Resumen'!D43</f>
        <v>0</v>
      </c>
      <c r="CA42" s="76">
        <f>'ÁREA-Resumen'!D43</f>
        <v>0</v>
      </c>
      <c r="CD42" s="76">
        <f>'ESTRUCTURA Y FUNCIONES-Resumen'!D43</f>
        <v>0</v>
      </c>
      <c r="CJ42" s="76">
        <f>'EVALUACIÓN GLOBAL'!D43</f>
        <v>0</v>
      </c>
      <c r="CK42" s="48">
        <f>'EVALUACIÓN GLOBAL'!E43</f>
        <v>0</v>
      </c>
      <c r="CM42" s="78">
        <f>'RANGO GEOGRÁFICO'!H43</f>
        <v>0</v>
      </c>
      <c r="CN42" s="78">
        <f>'RANGO-VFR'!G43</f>
        <v>0</v>
      </c>
      <c r="CO42" s="78">
        <f>'ÁREA-VFR'!G43</f>
        <v>0</v>
      </c>
      <c r="CP42" s="78">
        <f>ÁREA!K43</f>
        <v>0</v>
      </c>
      <c r="CQ42" s="78">
        <f>'ESTRUCTURA Y FUNCIONES-TCP'!F43</f>
        <v>0</v>
      </c>
      <c r="CR42" s="78">
        <f>'EVALUACIÓN GLOBAL'!F43</f>
        <v>0</v>
      </c>
      <c r="CS42" s="78">
        <f>'EVALUACIÓN GLOBAL'!G43</f>
        <v>0</v>
      </c>
      <c r="CT42" s="78">
        <f>'EVALUACIÓN GLOBAL'!H43</f>
        <v>0</v>
      </c>
      <c r="CU42" s="78">
        <f>'ÁREA-Natura2000'!D43</f>
        <v>0</v>
      </c>
      <c r="CV42" s="78">
        <f>'ÁREA-Natura2000'!E43</f>
        <v>0</v>
      </c>
      <c r="CW42" s="78">
        <f>'ÁREA-Natura2000'!F43</f>
        <v>0</v>
      </c>
      <c r="CX42" s="78">
        <f>'ÁREA-Natura2000'!G43</f>
        <v>0</v>
      </c>
      <c r="CY42" s="78">
        <f>'ÁREA-Natura2000'!H43</f>
        <v>0</v>
      </c>
      <c r="CZ42" s="78">
        <f>'PERSPECTIVAS FUTURAS'!D43</f>
        <v>0</v>
      </c>
      <c r="DA42" s="78">
        <f>'PERSPECTIVAS FUTURAS'!E43</f>
        <v>0</v>
      </c>
      <c r="DB42" s="78">
        <f>'PERSPECTIVAS FUTURAS'!F43</f>
        <v>0</v>
      </c>
      <c r="DC42" s="78">
        <f>'PERSPECTIVAS FUTURAS'!G43</f>
        <v>0</v>
      </c>
      <c r="DD42" s="78">
        <f>'PERSPECTIVAS FUTURAS-Resumen'!D43</f>
        <v>0</v>
      </c>
    </row>
    <row r="43" spans="1:108" x14ac:dyDescent="0.25">
      <c r="A43" s="73" t="str">
        <f>IFERROR(VLOOKUP(HÁBITATS!A44,HIC,2,FALSE),"-")</f>
        <v>-</v>
      </c>
      <c r="C43" s="73" t="s">
        <v>764</v>
      </c>
      <c r="D43" s="73" t="str">
        <f>HÁBITATS!C44</f>
        <v>-</v>
      </c>
      <c r="E43" s="73">
        <f>'RANGO GEOGRÁFICO'!D44</f>
        <v>0</v>
      </c>
      <c r="F43" s="74">
        <f>'RANGO GEOGRÁFICO'!E44</f>
        <v>0</v>
      </c>
      <c r="G43" s="73">
        <f>'RANGO-TCP'!D44</f>
        <v>0</v>
      </c>
      <c r="H43" s="73">
        <f>'RANGO-TCP'!E44</f>
        <v>0</v>
      </c>
      <c r="I43" s="73">
        <f>'RANGO-TCP'!F44</f>
        <v>0</v>
      </c>
      <c r="J43" s="75">
        <f>'RANGO-TCP'!G44</f>
        <v>0</v>
      </c>
      <c r="K43" s="75">
        <f>'RANGO-TCP'!H44</f>
        <v>0</v>
      </c>
      <c r="L43" s="76">
        <f>'RANGO-TCP'!I44</f>
        <v>0</v>
      </c>
      <c r="M43" s="74">
        <f>'RANGO-TLP'!D44</f>
        <v>0</v>
      </c>
      <c r="N43" s="74">
        <f>'RANGO-TLP'!E44</f>
        <v>0</v>
      </c>
      <c r="O43" s="74">
        <f>'RANGO-TLP'!F44</f>
        <v>0</v>
      </c>
      <c r="R43" s="76">
        <f>'RANGO-TLP'!G44</f>
        <v>0</v>
      </c>
      <c r="S43" s="76">
        <f>'RANGO-VFR'!D44</f>
        <v>0</v>
      </c>
      <c r="T43" s="73" t="s">
        <v>766</v>
      </c>
      <c r="U43" s="75">
        <f>'RANGO-VFR'!E44</f>
        <v>0</v>
      </c>
      <c r="V43" s="76">
        <f>'RANGO-VFR'!F44</f>
        <v>0</v>
      </c>
      <c r="W43" s="76">
        <f>'RANGO GEOGRÁFICO'!F44</f>
        <v>0</v>
      </c>
      <c r="X43" s="76">
        <f>'RANGO GEOGRÁFICO'!G44</f>
        <v>0</v>
      </c>
      <c r="Y43" s="76">
        <f>'RANGO GEOGRÁFICO'!I44</f>
        <v>0</v>
      </c>
      <c r="Z43" s="76">
        <f>ÁREA!D44</f>
        <v>0</v>
      </c>
      <c r="AA43" s="76">
        <f>ÁREA!E44</f>
        <v>0</v>
      </c>
      <c r="AB43" s="76">
        <f>ÁREA!F44</f>
        <v>0</v>
      </c>
      <c r="AC43" s="76">
        <f>ÁREA!G44</f>
        <v>0</v>
      </c>
      <c r="AD43" s="76">
        <f>ÁREA!H44</f>
        <v>0</v>
      </c>
      <c r="AE43" s="76">
        <f>'ÁREA-TCP'!D44</f>
        <v>0</v>
      </c>
      <c r="AF43" s="76">
        <f>'ÁREA-TCP'!E44</f>
        <v>0</v>
      </c>
      <c r="AG43" s="76">
        <f>'ÁREA-TCP'!F44</f>
        <v>0</v>
      </c>
      <c r="AH43" s="75">
        <f>'ÁREA-TCP'!G44</f>
        <v>0</v>
      </c>
      <c r="AI43" s="75">
        <f>'ÁREA-TCP'!H44</f>
        <v>0</v>
      </c>
      <c r="AJ43" s="76">
        <f>'ÁREA-TCP'!I44</f>
        <v>0</v>
      </c>
      <c r="AK43" s="76">
        <f>'ÁREA-TLP'!D44</f>
        <v>0</v>
      </c>
      <c r="AL43" s="76">
        <f>'ÁREA-TLP'!E44</f>
        <v>0</v>
      </c>
      <c r="AM43" s="76">
        <f>'ÁREA-TLP'!F44</f>
        <v>0</v>
      </c>
      <c r="AO43" s="76">
        <f>'ÁREA-TLP'!G44</f>
        <v>0</v>
      </c>
      <c r="AP43" s="76">
        <f>'ÁREA-TLP'!H44</f>
        <v>0</v>
      </c>
      <c r="AQ43" s="76">
        <f>'ÁREA-VFR'!D44</f>
        <v>0</v>
      </c>
      <c r="AR43" s="73" t="s">
        <v>766</v>
      </c>
      <c r="AS43" s="76">
        <f>'ÁREA-VFR'!E44</f>
        <v>0</v>
      </c>
      <c r="AT43" s="76">
        <f>'ÁREA-VFR'!F44</f>
        <v>0</v>
      </c>
      <c r="AU43" s="76">
        <f>ÁREA!I44</f>
        <v>0</v>
      </c>
      <c r="AV43" s="76">
        <f>ÁREA!J44</f>
        <v>0</v>
      </c>
      <c r="AW43" s="76">
        <f>ÁREA!L44</f>
        <v>0</v>
      </c>
      <c r="AX43" s="76">
        <f>'ESTRUCTURA Y FUNCIONES'!D44</f>
        <v>0</v>
      </c>
      <c r="AY43" s="76">
        <f>'ESTRUCTURA Y FUNCIONES'!E44</f>
        <v>0</v>
      </c>
      <c r="AZ43" s="76">
        <f>'ESTRUCTURA Y FUNCIONES'!F44</f>
        <v>0</v>
      </c>
      <c r="BA43" s="76">
        <f>'ESTRUCTURA Y FUNCIONES'!G44</f>
        <v>0</v>
      </c>
      <c r="BB43" s="76">
        <f>'ESTRUCTURA Y FUNCIONES'!H44</f>
        <v>0</v>
      </c>
      <c r="BC43" s="76">
        <f>'ESTRUCTURA Y FUNCIONES'!I44</f>
        <v>0</v>
      </c>
      <c r="BD43" s="76">
        <f>'ESTRUCTURA Y FUNCIONES'!J44</f>
        <v>0</v>
      </c>
      <c r="BE43" s="76">
        <f>'ESTRUCTURA Y FUNCIONES-TCP'!D44</f>
        <v>0</v>
      </c>
      <c r="BJ43" s="76">
        <f>'ESTRUCTURA Y FUNCIONES-TCP'!E44</f>
        <v>0</v>
      </c>
      <c r="BU43" s="76">
        <f>'ESTRUCTURA Y FUNCIONES'!K44</f>
        <v>0</v>
      </c>
      <c r="BV43" s="76">
        <f>'ESTRUCTURA Y FUNCIONES'!L44</f>
        <v>0</v>
      </c>
      <c r="BW43" s="76">
        <f>'ESTRUCTURA Y FUNCIONES'!M44</f>
        <v>0</v>
      </c>
      <c r="BX43" s="76">
        <f>'RANGO-Resumen'!D44</f>
        <v>0</v>
      </c>
      <c r="CA43" s="76">
        <f>'ÁREA-Resumen'!D44</f>
        <v>0</v>
      </c>
      <c r="CD43" s="76">
        <f>'ESTRUCTURA Y FUNCIONES-Resumen'!D44</f>
        <v>0</v>
      </c>
      <c r="CJ43" s="76">
        <f>'EVALUACIÓN GLOBAL'!D44</f>
        <v>0</v>
      </c>
      <c r="CK43" s="48">
        <f>'EVALUACIÓN GLOBAL'!E44</f>
        <v>0</v>
      </c>
      <c r="CM43" s="78">
        <f>'RANGO GEOGRÁFICO'!H44</f>
        <v>0</v>
      </c>
      <c r="CN43" s="78">
        <f>'RANGO-VFR'!G44</f>
        <v>0</v>
      </c>
      <c r="CO43" s="78">
        <f>'ÁREA-VFR'!G44</f>
        <v>0</v>
      </c>
      <c r="CP43" s="78">
        <f>ÁREA!K44</f>
        <v>0</v>
      </c>
      <c r="CQ43" s="78">
        <f>'ESTRUCTURA Y FUNCIONES-TCP'!F44</f>
        <v>0</v>
      </c>
      <c r="CR43" s="78">
        <f>'EVALUACIÓN GLOBAL'!F44</f>
        <v>0</v>
      </c>
      <c r="CS43" s="78">
        <f>'EVALUACIÓN GLOBAL'!G44</f>
        <v>0</v>
      </c>
      <c r="CT43" s="78">
        <f>'EVALUACIÓN GLOBAL'!H44</f>
        <v>0</v>
      </c>
      <c r="CU43" s="78">
        <f>'ÁREA-Natura2000'!D44</f>
        <v>0</v>
      </c>
      <c r="CV43" s="78">
        <f>'ÁREA-Natura2000'!E44</f>
        <v>0</v>
      </c>
      <c r="CW43" s="78">
        <f>'ÁREA-Natura2000'!F44</f>
        <v>0</v>
      </c>
      <c r="CX43" s="78">
        <f>'ÁREA-Natura2000'!G44</f>
        <v>0</v>
      </c>
      <c r="CY43" s="78">
        <f>'ÁREA-Natura2000'!H44</f>
        <v>0</v>
      </c>
      <c r="CZ43" s="78">
        <f>'PERSPECTIVAS FUTURAS'!D44</f>
        <v>0</v>
      </c>
      <c r="DA43" s="78">
        <f>'PERSPECTIVAS FUTURAS'!E44</f>
        <v>0</v>
      </c>
      <c r="DB43" s="78">
        <f>'PERSPECTIVAS FUTURAS'!F44</f>
        <v>0</v>
      </c>
      <c r="DC43" s="78">
        <f>'PERSPECTIVAS FUTURAS'!G44</f>
        <v>0</v>
      </c>
      <c r="DD43" s="78">
        <f>'PERSPECTIVAS FUTURAS-Resumen'!D44</f>
        <v>0</v>
      </c>
    </row>
    <row r="44" spans="1:108" x14ac:dyDescent="0.25">
      <c r="A44" s="73" t="str">
        <f>IFERROR(VLOOKUP(HÁBITATS!A45,HIC,2,FALSE),"-")</f>
        <v>-</v>
      </c>
      <c r="C44" s="73" t="s">
        <v>764</v>
      </c>
      <c r="D44" s="73" t="str">
        <f>HÁBITATS!C45</f>
        <v>-</v>
      </c>
      <c r="E44" s="73">
        <f>'RANGO GEOGRÁFICO'!D45</f>
        <v>0</v>
      </c>
      <c r="F44" s="74">
        <f>'RANGO GEOGRÁFICO'!E45</f>
        <v>0</v>
      </c>
      <c r="G44" s="73">
        <f>'RANGO-TCP'!D45</f>
        <v>0</v>
      </c>
      <c r="H44" s="73">
        <f>'RANGO-TCP'!E45</f>
        <v>0</v>
      </c>
      <c r="I44" s="73">
        <f>'RANGO-TCP'!F45</f>
        <v>0</v>
      </c>
      <c r="J44" s="75">
        <f>'RANGO-TCP'!G45</f>
        <v>0</v>
      </c>
      <c r="K44" s="75">
        <f>'RANGO-TCP'!H45</f>
        <v>0</v>
      </c>
      <c r="L44" s="76">
        <f>'RANGO-TCP'!I45</f>
        <v>0</v>
      </c>
      <c r="M44" s="74">
        <f>'RANGO-TLP'!D45</f>
        <v>0</v>
      </c>
      <c r="N44" s="74">
        <f>'RANGO-TLP'!E45</f>
        <v>0</v>
      </c>
      <c r="O44" s="74">
        <f>'RANGO-TLP'!F45</f>
        <v>0</v>
      </c>
      <c r="R44" s="76">
        <f>'RANGO-TLP'!G45</f>
        <v>0</v>
      </c>
      <c r="S44" s="76">
        <f>'RANGO-VFR'!D45</f>
        <v>0</v>
      </c>
      <c r="T44" s="73" t="s">
        <v>766</v>
      </c>
      <c r="U44" s="75">
        <f>'RANGO-VFR'!E45</f>
        <v>0</v>
      </c>
      <c r="V44" s="76">
        <f>'RANGO-VFR'!F45</f>
        <v>0</v>
      </c>
      <c r="W44" s="76">
        <f>'RANGO GEOGRÁFICO'!F45</f>
        <v>0</v>
      </c>
      <c r="X44" s="76">
        <f>'RANGO GEOGRÁFICO'!G45</f>
        <v>0</v>
      </c>
      <c r="Y44" s="76">
        <f>'RANGO GEOGRÁFICO'!I45</f>
        <v>0</v>
      </c>
      <c r="Z44" s="76">
        <f>ÁREA!D45</f>
        <v>0</v>
      </c>
      <c r="AA44" s="76">
        <f>ÁREA!E45</f>
        <v>0</v>
      </c>
      <c r="AB44" s="76">
        <f>ÁREA!F45</f>
        <v>0</v>
      </c>
      <c r="AC44" s="76">
        <f>ÁREA!G45</f>
        <v>0</v>
      </c>
      <c r="AD44" s="76">
        <f>ÁREA!H45</f>
        <v>0</v>
      </c>
      <c r="AE44" s="76">
        <f>'ÁREA-TCP'!D45</f>
        <v>0</v>
      </c>
      <c r="AF44" s="76">
        <f>'ÁREA-TCP'!E45</f>
        <v>0</v>
      </c>
      <c r="AG44" s="76">
        <f>'ÁREA-TCP'!F45</f>
        <v>0</v>
      </c>
      <c r="AH44" s="75">
        <f>'ÁREA-TCP'!G45</f>
        <v>0</v>
      </c>
      <c r="AI44" s="75">
        <f>'ÁREA-TCP'!H45</f>
        <v>0</v>
      </c>
      <c r="AJ44" s="76">
        <f>'ÁREA-TCP'!I45</f>
        <v>0</v>
      </c>
      <c r="AK44" s="76">
        <f>'ÁREA-TLP'!D45</f>
        <v>0</v>
      </c>
      <c r="AL44" s="76">
        <f>'ÁREA-TLP'!E45</f>
        <v>0</v>
      </c>
      <c r="AM44" s="76">
        <f>'ÁREA-TLP'!F45</f>
        <v>0</v>
      </c>
      <c r="AO44" s="76">
        <f>'ÁREA-TLP'!G45</f>
        <v>0</v>
      </c>
      <c r="AP44" s="76">
        <f>'ÁREA-TLP'!H45</f>
        <v>0</v>
      </c>
      <c r="AQ44" s="76">
        <f>'ÁREA-VFR'!D45</f>
        <v>0</v>
      </c>
      <c r="AR44" s="73" t="s">
        <v>766</v>
      </c>
      <c r="AS44" s="76">
        <f>'ÁREA-VFR'!E45</f>
        <v>0</v>
      </c>
      <c r="AT44" s="76">
        <f>'ÁREA-VFR'!F45</f>
        <v>0</v>
      </c>
      <c r="AU44" s="76">
        <f>ÁREA!I45</f>
        <v>0</v>
      </c>
      <c r="AV44" s="76">
        <f>ÁREA!J45</f>
        <v>0</v>
      </c>
      <c r="AW44" s="76">
        <f>ÁREA!L45</f>
        <v>0</v>
      </c>
      <c r="AX44" s="76">
        <f>'ESTRUCTURA Y FUNCIONES'!D45</f>
        <v>0</v>
      </c>
      <c r="AY44" s="76">
        <f>'ESTRUCTURA Y FUNCIONES'!E45</f>
        <v>0</v>
      </c>
      <c r="AZ44" s="76">
        <f>'ESTRUCTURA Y FUNCIONES'!F45</f>
        <v>0</v>
      </c>
      <c r="BA44" s="76">
        <f>'ESTRUCTURA Y FUNCIONES'!G45</f>
        <v>0</v>
      </c>
      <c r="BB44" s="76">
        <f>'ESTRUCTURA Y FUNCIONES'!H45</f>
        <v>0</v>
      </c>
      <c r="BC44" s="76">
        <f>'ESTRUCTURA Y FUNCIONES'!I45</f>
        <v>0</v>
      </c>
      <c r="BD44" s="76">
        <f>'ESTRUCTURA Y FUNCIONES'!J45</f>
        <v>0</v>
      </c>
      <c r="BE44" s="76">
        <f>'ESTRUCTURA Y FUNCIONES-TCP'!D45</f>
        <v>0</v>
      </c>
      <c r="BJ44" s="76">
        <f>'ESTRUCTURA Y FUNCIONES-TCP'!E45</f>
        <v>0</v>
      </c>
      <c r="BU44" s="76">
        <f>'ESTRUCTURA Y FUNCIONES'!K45</f>
        <v>0</v>
      </c>
      <c r="BV44" s="76">
        <f>'ESTRUCTURA Y FUNCIONES'!L45</f>
        <v>0</v>
      </c>
      <c r="BW44" s="76">
        <f>'ESTRUCTURA Y FUNCIONES'!M45</f>
        <v>0</v>
      </c>
      <c r="BX44" s="76">
        <f>'RANGO-Resumen'!D45</f>
        <v>0</v>
      </c>
      <c r="CA44" s="76">
        <f>'ÁREA-Resumen'!D45</f>
        <v>0</v>
      </c>
      <c r="CD44" s="76">
        <f>'ESTRUCTURA Y FUNCIONES-Resumen'!D45</f>
        <v>0</v>
      </c>
      <c r="CJ44" s="76">
        <f>'EVALUACIÓN GLOBAL'!D45</f>
        <v>0</v>
      </c>
      <c r="CK44" s="48">
        <f>'EVALUACIÓN GLOBAL'!E45</f>
        <v>0</v>
      </c>
      <c r="CM44" s="78">
        <f>'RANGO GEOGRÁFICO'!H45</f>
        <v>0</v>
      </c>
      <c r="CN44" s="78">
        <f>'RANGO-VFR'!G45</f>
        <v>0</v>
      </c>
      <c r="CO44" s="78">
        <f>'ÁREA-VFR'!G45</f>
        <v>0</v>
      </c>
      <c r="CP44" s="78">
        <f>ÁREA!K45</f>
        <v>0</v>
      </c>
      <c r="CQ44" s="78">
        <f>'ESTRUCTURA Y FUNCIONES-TCP'!F45</f>
        <v>0</v>
      </c>
      <c r="CR44" s="78">
        <f>'EVALUACIÓN GLOBAL'!F45</f>
        <v>0</v>
      </c>
      <c r="CS44" s="78">
        <f>'EVALUACIÓN GLOBAL'!G45</f>
        <v>0</v>
      </c>
      <c r="CT44" s="78">
        <f>'EVALUACIÓN GLOBAL'!H45</f>
        <v>0</v>
      </c>
      <c r="CU44" s="78">
        <f>'ÁREA-Natura2000'!D45</f>
        <v>0</v>
      </c>
      <c r="CV44" s="78">
        <f>'ÁREA-Natura2000'!E45</f>
        <v>0</v>
      </c>
      <c r="CW44" s="78">
        <f>'ÁREA-Natura2000'!F45</f>
        <v>0</v>
      </c>
      <c r="CX44" s="78">
        <f>'ÁREA-Natura2000'!G45</f>
        <v>0</v>
      </c>
      <c r="CY44" s="78">
        <f>'ÁREA-Natura2000'!H45</f>
        <v>0</v>
      </c>
      <c r="CZ44" s="78">
        <f>'PERSPECTIVAS FUTURAS'!D45</f>
        <v>0</v>
      </c>
      <c r="DA44" s="78">
        <f>'PERSPECTIVAS FUTURAS'!E45</f>
        <v>0</v>
      </c>
      <c r="DB44" s="78">
        <f>'PERSPECTIVAS FUTURAS'!F45</f>
        <v>0</v>
      </c>
      <c r="DC44" s="78">
        <f>'PERSPECTIVAS FUTURAS'!G45</f>
        <v>0</v>
      </c>
      <c r="DD44" s="78">
        <f>'PERSPECTIVAS FUTURAS-Resumen'!D45</f>
        <v>0</v>
      </c>
    </row>
    <row r="45" spans="1:108" x14ac:dyDescent="0.25">
      <c r="A45" s="73" t="str">
        <f>IFERROR(VLOOKUP(HÁBITATS!A46,HIC,2,FALSE),"-")</f>
        <v>-</v>
      </c>
      <c r="C45" s="73" t="s">
        <v>764</v>
      </c>
      <c r="D45" s="73" t="str">
        <f>HÁBITATS!C46</f>
        <v>-</v>
      </c>
      <c r="E45" s="73">
        <f>'RANGO GEOGRÁFICO'!D46</f>
        <v>0</v>
      </c>
      <c r="F45" s="74">
        <f>'RANGO GEOGRÁFICO'!E46</f>
        <v>0</v>
      </c>
      <c r="G45" s="73">
        <f>'RANGO-TCP'!D46</f>
        <v>0</v>
      </c>
      <c r="H45" s="73">
        <f>'RANGO-TCP'!E46</f>
        <v>0</v>
      </c>
      <c r="I45" s="73">
        <f>'RANGO-TCP'!F46</f>
        <v>0</v>
      </c>
      <c r="J45" s="75">
        <f>'RANGO-TCP'!G46</f>
        <v>0</v>
      </c>
      <c r="K45" s="75">
        <f>'RANGO-TCP'!H46</f>
        <v>0</v>
      </c>
      <c r="L45" s="76">
        <f>'RANGO-TCP'!I46</f>
        <v>0</v>
      </c>
      <c r="M45" s="74">
        <f>'RANGO-TLP'!D46</f>
        <v>0</v>
      </c>
      <c r="N45" s="74">
        <f>'RANGO-TLP'!E46</f>
        <v>0</v>
      </c>
      <c r="O45" s="74">
        <f>'RANGO-TLP'!F46</f>
        <v>0</v>
      </c>
      <c r="R45" s="76">
        <f>'RANGO-TLP'!G46</f>
        <v>0</v>
      </c>
      <c r="S45" s="76">
        <f>'RANGO-VFR'!D46</f>
        <v>0</v>
      </c>
      <c r="T45" s="73" t="s">
        <v>766</v>
      </c>
      <c r="U45" s="75">
        <f>'RANGO-VFR'!E46</f>
        <v>0</v>
      </c>
      <c r="V45" s="76">
        <f>'RANGO-VFR'!F46</f>
        <v>0</v>
      </c>
      <c r="W45" s="76">
        <f>'RANGO GEOGRÁFICO'!F46</f>
        <v>0</v>
      </c>
      <c r="X45" s="76">
        <f>'RANGO GEOGRÁFICO'!G46</f>
        <v>0</v>
      </c>
      <c r="Y45" s="76">
        <f>'RANGO GEOGRÁFICO'!I46</f>
        <v>0</v>
      </c>
      <c r="Z45" s="76">
        <f>ÁREA!D46</f>
        <v>0</v>
      </c>
      <c r="AA45" s="76">
        <f>ÁREA!E46</f>
        <v>0</v>
      </c>
      <c r="AB45" s="76">
        <f>ÁREA!F46</f>
        <v>0</v>
      </c>
      <c r="AC45" s="76">
        <f>ÁREA!G46</f>
        <v>0</v>
      </c>
      <c r="AD45" s="76">
        <f>ÁREA!H46</f>
        <v>0</v>
      </c>
      <c r="AE45" s="76">
        <f>'ÁREA-TCP'!D46</f>
        <v>0</v>
      </c>
      <c r="AF45" s="76">
        <f>'ÁREA-TCP'!E46</f>
        <v>0</v>
      </c>
      <c r="AG45" s="76">
        <f>'ÁREA-TCP'!F46</f>
        <v>0</v>
      </c>
      <c r="AH45" s="75">
        <f>'ÁREA-TCP'!G46</f>
        <v>0</v>
      </c>
      <c r="AI45" s="75">
        <f>'ÁREA-TCP'!H46</f>
        <v>0</v>
      </c>
      <c r="AJ45" s="76">
        <f>'ÁREA-TCP'!I46</f>
        <v>0</v>
      </c>
      <c r="AK45" s="76">
        <f>'ÁREA-TLP'!D46</f>
        <v>0</v>
      </c>
      <c r="AL45" s="76">
        <f>'ÁREA-TLP'!E46</f>
        <v>0</v>
      </c>
      <c r="AM45" s="76">
        <f>'ÁREA-TLP'!F46</f>
        <v>0</v>
      </c>
      <c r="AO45" s="76">
        <f>'ÁREA-TLP'!G46</f>
        <v>0</v>
      </c>
      <c r="AP45" s="76">
        <f>'ÁREA-TLP'!H46</f>
        <v>0</v>
      </c>
      <c r="AQ45" s="76">
        <f>'ÁREA-VFR'!D46</f>
        <v>0</v>
      </c>
      <c r="AR45" s="73" t="s">
        <v>766</v>
      </c>
      <c r="AS45" s="76">
        <f>'ÁREA-VFR'!E46</f>
        <v>0</v>
      </c>
      <c r="AT45" s="76">
        <f>'ÁREA-VFR'!F46</f>
        <v>0</v>
      </c>
      <c r="AU45" s="76">
        <f>ÁREA!I46</f>
        <v>0</v>
      </c>
      <c r="AV45" s="76">
        <f>ÁREA!J46</f>
        <v>0</v>
      </c>
      <c r="AW45" s="76">
        <f>ÁREA!L46</f>
        <v>0</v>
      </c>
      <c r="AX45" s="76">
        <f>'ESTRUCTURA Y FUNCIONES'!D46</f>
        <v>0</v>
      </c>
      <c r="AY45" s="76">
        <f>'ESTRUCTURA Y FUNCIONES'!E46</f>
        <v>0</v>
      </c>
      <c r="AZ45" s="76">
        <f>'ESTRUCTURA Y FUNCIONES'!F46</f>
        <v>0</v>
      </c>
      <c r="BA45" s="76">
        <f>'ESTRUCTURA Y FUNCIONES'!G46</f>
        <v>0</v>
      </c>
      <c r="BB45" s="76">
        <f>'ESTRUCTURA Y FUNCIONES'!H46</f>
        <v>0</v>
      </c>
      <c r="BC45" s="76">
        <f>'ESTRUCTURA Y FUNCIONES'!I46</f>
        <v>0</v>
      </c>
      <c r="BD45" s="76">
        <f>'ESTRUCTURA Y FUNCIONES'!J46</f>
        <v>0</v>
      </c>
      <c r="BE45" s="76">
        <f>'ESTRUCTURA Y FUNCIONES-TCP'!D46</f>
        <v>0</v>
      </c>
      <c r="BJ45" s="76">
        <f>'ESTRUCTURA Y FUNCIONES-TCP'!E46</f>
        <v>0</v>
      </c>
      <c r="BU45" s="76">
        <f>'ESTRUCTURA Y FUNCIONES'!K46</f>
        <v>0</v>
      </c>
      <c r="BV45" s="76">
        <f>'ESTRUCTURA Y FUNCIONES'!L46</f>
        <v>0</v>
      </c>
      <c r="BW45" s="76">
        <f>'ESTRUCTURA Y FUNCIONES'!M46</f>
        <v>0</v>
      </c>
      <c r="BX45" s="76">
        <f>'RANGO-Resumen'!D46</f>
        <v>0</v>
      </c>
      <c r="CA45" s="76">
        <f>'ÁREA-Resumen'!D46</f>
        <v>0</v>
      </c>
      <c r="CD45" s="76">
        <f>'ESTRUCTURA Y FUNCIONES-Resumen'!D46</f>
        <v>0</v>
      </c>
      <c r="CJ45" s="76">
        <f>'EVALUACIÓN GLOBAL'!D46</f>
        <v>0</v>
      </c>
      <c r="CK45" s="48">
        <f>'EVALUACIÓN GLOBAL'!E46</f>
        <v>0</v>
      </c>
      <c r="CM45" s="78">
        <f>'RANGO GEOGRÁFICO'!H46</f>
        <v>0</v>
      </c>
      <c r="CN45" s="78">
        <f>'RANGO-VFR'!G46</f>
        <v>0</v>
      </c>
      <c r="CO45" s="78">
        <f>'ÁREA-VFR'!G46</f>
        <v>0</v>
      </c>
      <c r="CP45" s="78">
        <f>ÁREA!K46</f>
        <v>0</v>
      </c>
      <c r="CQ45" s="78">
        <f>'ESTRUCTURA Y FUNCIONES-TCP'!F46</f>
        <v>0</v>
      </c>
      <c r="CR45" s="78">
        <f>'EVALUACIÓN GLOBAL'!F46</f>
        <v>0</v>
      </c>
      <c r="CS45" s="78">
        <f>'EVALUACIÓN GLOBAL'!G46</f>
        <v>0</v>
      </c>
      <c r="CT45" s="78">
        <f>'EVALUACIÓN GLOBAL'!H46</f>
        <v>0</v>
      </c>
      <c r="CU45" s="78">
        <f>'ÁREA-Natura2000'!D46</f>
        <v>0</v>
      </c>
      <c r="CV45" s="78">
        <f>'ÁREA-Natura2000'!E46</f>
        <v>0</v>
      </c>
      <c r="CW45" s="78">
        <f>'ÁREA-Natura2000'!F46</f>
        <v>0</v>
      </c>
      <c r="CX45" s="78">
        <f>'ÁREA-Natura2000'!G46</f>
        <v>0</v>
      </c>
      <c r="CY45" s="78">
        <f>'ÁREA-Natura2000'!H46</f>
        <v>0</v>
      </c>
      <c r="CZ45" s="78">
        <f>'PERSPECTIVAS FUTURAS'!D46</f>
        <v>0</v>
      </c>
      <c r="DA45" s="78">
        <f>'PERSPECTIVAS FUTURAS'!E46</f>
        <v>0</v>
      </c>
      <c r="DB45" s="78">
        <f>'PERSPECTIVAS FUTURAS'!F46</f>
        <v>0</v>
      </c>
      <c r="DC45" s="78">
        <f>'PERSPECTIVAS FUTURAS'!G46</f>
        <v>0</v>
      </c>
      <c r="DD45" s="78">
        <f>'PERSPECTIVAS FUTURAS-Resumen'!D46</f>
        <v>0</v>
      </c>
    </row>
    <row r="46" spans="1:108" x14ac:dyDescent="0.25">
      <c r="A46" s="73" t="str">
        <f>IFERROR(VLOOKUP(HÁBITATS!A47,HIC,2,FALSE),"-")</f>
        <v>-</v>
      </c>
      <c r="C46" s="73" t="s">
        <v>764</v>
      </c>
      <c r="D46" s="73" t="str">
        <f>HÁBITATS!C47</f>
        <v>-</v>
      </c>
      <c r="E46" s="73">
        <f>'RANGO GEOGRÁFICO'!D47</f>
        <v>0</v>
      </c>
      <c r="F46" s="74">
        <f>'RANGO GEOGRÁFICO'!E47</f>
        <v>0</v>
      </c>
      <c r="G46" s="73">
        <f>'RANGO-TCP'!D47</f>
        <v>0</v>
      </c>
      <c r="H46" s="73">
        <f>'RANGO-TCP'!E47</f>
        <v>0</v>
      </c>
      <c r="I46" s="73">
        <f>'RANGO-TCP'!F47</f>
        <v>0</v>
      </c>
      <c r="J46" s="75">
        <f>'RANGO-TCP'!G47</f>
        <v>0</v>
      </c>
      <c r="K46" s="75">
        <f>'RANGO-TCP'!H47</f>
        <v>0</v>
      </c>
      <c r="L46" s="76">
        <f>'RANGO-TCP'!I47</f>
        <v>0</v>
      </c>
      <c r="M46" s="74">
        <f>'RANGO-TLP'!D47</f>
        <v>0</v>
      </c>
      <c r="N46" s="74">
        <f>'RANGO-TLP'!E47</f>
        <v>0</v>
      </c>
      <c r="O46" s="74">
        <f>'RANGO-TLP'!F47</f>
        <v>0</v>
      </c>
      <c r="R46" s="76">
        <f>'RANGO-TLP'!G47</f>
        <v>0</v>
      </c>
      <c r="S46" s="76">
        <f>'RANGO-VFR'!D47</f>
        <v>0</v>
      </c>
      <c r="T46" s="73" t="s">
        <v>766</v>
      </c>
      <c r="U46" s="75">
        <f>'RANGO-VFR'!E47</f>
        <v>0</v>
      </c>
      <c r="V46" s="76">
        <f>'RANGO-VFR'!F47</f>
        <v>0</v>
      </c>
      <c r="W46" s="76">
        <f>'RANGO GEOGRÁFICO'!F47</f>
        <v>0</v>
      </c>
      <c r="X46" s="76">
        <f>'RANGO GEOGRÁFICO'!G47</f>
        <v>0</v>
      </c>
      <c r="Y46" s="76">
        <f>'RANGO GEOGRÁFICO'!I47</f>
        <v>0</v>
      </c>
      <c r="Z46" s="76">
        <f>ÁREA!D47</f>
        <v>0</v>
      </c>
      <c r="AA46" s="76">
        <f>ÁREA!E47</f>
        <v>0</v>
      </c>
      <c r="AB46" s="76">
        <f>ÁREA!F47</f>
        <v>0</v>
      </c>
      <c r="AC46" s="76">
        <f>ÁREA!G47</f>
        <v>0</v>
      </c>
      <c r="AD46" s="76">
        <f>ÁREA!H47</f>
        <v>0</v>
      </c>
      <c r="AE46" s="76">
        <f>'ÁREA-TCP'!D47</f>
        <v>0</v>
      </c>
      <c r="AF46" s="76">
        <f>'ÁREA-TCP'!E47</f>
        <v>0</v>
      </c>
      <c r="AG46" s="76">
        <f>'ÁREA-TCP'!F47</f>
        <v>0</v>
      </c>
      <c r="AH46" s="75">
        <f>'ÁREA-TCP'!G47</f>
        <v>0</v>
      </c>
      <c r="AI46" s="75">
        <f>'ÁREA-TCP'!H47</f>
        <v>0</v>
      </c>
      <c r="AJ46" s="76">
        <f>'ÁREA-TCP'!I47</f>
        <v>0</v>
      </c>
      <c r="AK46" s="76">
        <f>'ÁREA-TLP'!D47</f>
        <v>0</v>
      </c>
      <c r="AL46" s="76">
        <f>'ÁREA-TLP'!E47</f>
        <v>0</v>
      </c>
      <c r="AM46" s="76">
        <f>'ÁREA-TLP'!F47</f>
        <v>0</v>
      </c>
      <c r="AO46" s="76">
        <f>'ÁREA-TLP'!G47</f>
        <v>0</v>
      </c>
      <c r="AP46" s="76">
        <f>'ÁREA-TLP'!H47</f>
        <v>0</v>
      </c>
      <c r="AQ46" s="76">
        <f>'ÁREA-VFR'!D47</f>
        <v>0</v>
      </c>
      <c r="AR46" s="73" t="s">
        <v>766</v>
      </c>
      <c r="AS46" s="76">
        <f>'ÁREA-VFR'!E47</f>
        <v>0</v>
      </c>
      <c r="AT46" s="76">
        <f>'ÁREA-VFR'!F47</f>
        <v>0</v>
      </c>
      <c r="AU46" s="76">
        <f>ÁREA!I47</f>
        <v>0</v>
      </c>
      <c r="AV46" s="76">
        <f>ÁREA!J47</f>
        <v>0</v>
      </c>
      <c r="AW46" s="76">
        <f>ÁREA!L47</f>
        <v>0</v>
      </c>
      <c r="AX46" s="76">
        <f>'ESTRUCTURA Y FUNCIONES'!D47</f>
        <v>0</v>
      </c>
      <c r="AY46" s="76">
        <f>'ESTRUCTURA Y FUNCIONES'!E47</f>
        <v>0</v>
      </c>
      <c r="AZ46" s="76">
        <f>'ESTRUCTURA Y FUNCIONES'!F47</f>
        <v>0</v>
      </c>
      <c r="BA46" s="76">
        <f>'ESTRUCTURA Y FUNCIONES'!G47</f>
        <v>0</v>
      </c>
      <c r="BB46" s="76">
        <f>'ESTRUCTURA Y FUNCIONES'!H47</f>
        <v>0</v>
      </c>
      <c r="BC46" s="76">
        <f>'ESTRUCTURA Y FUNCIONES'!I47</f>
        <v>0</v>
      </c>
      <c r="BD46" s="76">
        <f>'ESTRUCTURA Y FUNCIONES'!J47</f>
        <v>0</v>
      </c>
      <c r="BE46" s="76">
        <f>'ESTRUCTURA Y FUNCIONES-TCP'!D47</f>
        <v>0</v>
      </c>
      <c r="BJ46" s="76">
        <f>'ESTRUCTURA Y FUNCIONES-TCP'!E47</f>
        <v>0</v>
      </c>
      <c r="BU46" s="76">
        <f>'ESTRUCTURA Y FUNCIONES'!K47</f>
        <v>0</v>
      </c>
      <c r="BV46" s="76">
        <f>'ESTRUCTURA Y FUNCIONES'!L47</f>
        <v>0</v>
      </c>
      <c r="BW46" s="76">
        <f>'ESTRUCTURA Y FUNCIONES'!M47</f>
        <v>0</v>
      </c>
      <c r="BX46" s="76">
        <f>'RANGO-Resumen'!D47</f>
        <v>0</v>
      </c>
      <c r="CA46" s="76">
        <f>'ÁREA-Resumen'!D47</f>
        <v>0</v>
      </c>
      <c r="CD46" s="76">
        <f>'ESTRUCTURA Y FUNCIONES-Resumen'!D47</f>
        <v>0</v>
      </c>
      <c r="CJ46" s="76">
        <f>'EVALUACIÓN GLOBAL'!D47</f>
        <v>0</v>
      </c>
      <c r="CK46" s="48">
        <f>'EVALUACIÓN GLOBAL'!E47</f>
        <v>0</v>
      </c>
      <c r="CM46" s="78">
        <f>'RANGO GEOGRÁFICO'!H47</f>
        <v>0</v>
      </c>
      <c r="CN46" s="78">
        <f>'RANGO-VFR'!G47</f>
        <v>0</v>
      </c>
      <c r="CO46" s="78">
        <f>'ÁREA-VFR'!G47</f>
        <v>0</v>
      </c>
      <c r="CP46" s="78">
        <f>ÁREA!K47</f>
        <v>0</v>
      </c>
      <c r="CQ46" s="78">
        <f>'ESTRUCTURA Y FUNCIONES-TCP'!F47</f>
        <v>0</v>
      </c>
      <c r="CR46" s="78">
        <f>'EVALUACIÓN GLOBAL'!F47</f>
        <v>0</v>
      </c>
      <c r="CS46" s="78">
        <f>'EVALUACIÓN GLOBAL'!G47</f>
        <v>0</v>
      </c>
      <c r="CT46" s="78">
        <f>'EVALUACIÓN GLOBAL'!H47</f>
        <v>0</v>
      </c>
      <c r="CU46" s="78">
        <f>'ÁREA-Natura2000'!D47</f>
        <v>0</v>
      </c>
      <c r="CV46" s="78">
        <f>'ÁREA-Natura2000'!E47</f>
        <v>0</v>
      </c>
      <c r="CW46" s="78">
        <f>'ÁREA-Natura2000'!F47</f>
        <v>0</v>
      </c>
      <c r="CX46" s="78">
        <f>'ÁREA-Natura2000'!G47</f>
        <v>0</v>
      </c>
      <c r="CY46" s="78">
        <f>'ÁREA-Natura2000'!H47</f>
        <v>0</v>
      </c>
      <c r="CZ46" s="78">
        <f>'PERSPECTIVAS FUTURAS'!D47</f>
        <v>0</v>
      </c>
      <c r="DA46" s="78">
        <f>'PERSPECTIVAS FUTURAS'!E47</f>
        <v>0</v>
      </c>
      <c r="DB46" s="78">
        <f>'PERSPECTIVAS FUTURAS'!F47</f>
        <v>0</v>
      </c>
      <c r="DC46" s="78">
        <f>'PERSPECTIVAS FUTURAS'!G47</f>
        <v>0</v>
      </c>
      <c r="DD46" s="78">
        <f>'PERSPECTIVAS FUTURAS-Resumen'!D47</f>
        <v>0</v>
      </c>
    </row>
    <row r="47" spans="1:108" x14ac:dyDescent="0.25">
      <c r="A47" s="73" t="str">
        <f>IFERROR(VLOOKUP(HÁBITATS!A48,HIC,2,FALSE),"-")</f>
        <v>-</v>
      </c>
      <c r="C47" s="73" t="s">
        <v>764</v>
      </c>
      <c r="D47" s="73" t="str">
        <f>HÁBITATS!C48</f>
        <v>-</v>
      </c>
      <c r="E47" s="73">
        <f>'RANGO GEOGRÁFICO'!D48</f>
        <v>0</v>
      </c>
      <c r="F47" s="74">
        <f>'RANGO GEOGRÁFICO'!E48</f>
        <v>0</v>
      </c>
      <c r="G47" s="73">
        <f>'RANGO-TCP'!D48</f>
        <v>0</v>
      </c>
      <c r="H47" s="73">
        <f>'RANGO-TCP'!E48</f>
        <v>0</v>
      </c>
      <c r="I47" s="73">
        <f>'RANGO-TCP'!F48</f>
        <v>0</v>
      </c>
      <c r="J47" s="75">
        <f>'RANGO-TCP'!G48</f>
        <v>0</v>
      </c>
      <c r="K47" s="75">
        <f>'RANGO-TCP'!H48</f>
        <v>0</v>
      </c>
      <c r="L47" s="76">
        <f>'RANGO-TCP'!I48</f>
        <v>0</v>
      </c>
      <c r="M47" s="74">
        <f>'RANGO-TLP'!D48</f>
        <v>0</v>
      </c>
      <c r="N47" s="74">
        <f>'RANGO-TLP'!E48</f>
        <v>0</v>
      </c>
      <c r="O47" s="74">
        <f>'RANGO-TLP'!F48</f>
        <v>0</v>
      </c>
      <c r="R47" s="76">
        <f>'RANGO-TLP'!G48</f>
        <v>0</v>
      </c>
      <c r="S47" s="76">
        <f>'RANGO-VFR'!D48</f>
        <v>0</v>
      </c>
      <c r="T47" s="73" t="s">
        <v>766</v>
      </c>
      <c r="U47" s="75">
        <f>'RANGO-VFR'!E48</f>
        <v>0</v>
      </c>
      <c r="V47" s="76">
        <f>'RANGO-VFR'!F48</f>
        <v>0</v>
      </c>
      <c r="W47" s="76">
        <f>'RANGO GEOGRÁFICO'!F48</f>
        <v>0</v>
      </c>
      <c r="X47" s="76">
        <f>'RANGO GEOGRÁFICO'!G48</f>
        <v>0</v>
      </c>
      <c r="Y47" s="76">
        <f>'RANGO GEOGRÁFICO'!I48</f>
        <v>0</v>
      </c>
      <c r="Z47" s="76">
        <f>ÁREA!D48</f>
        <v>0</v>
      </c>
      <c r="AA47" s="76">
        <f>ÁREA!E48</f>
        <v>0</v>
      </c>
      <c r="AB47" s="76">
        <f>ÁREA!F48</f>
        <v>0</v>
      </c>
      <c r="AC47" s="76">
        <f>ÁREA!G48</f>
        <v>0</v>
      </c>
      <c r="AD47" s="76">
        <f>ÁREA!H48</f>
        <v>0</v>
      </c>
      <c r="AE47" s="76">
        <f>'ÁREA-TCP'!D48</f>
        <v>0</v>
      </c>
      <c r="AF47" s="76">
        <f>'ÁREA-TCP'!E48</f>
        <v>0</v>
      </c>
      <c r="AG47" s="76">
        <f>'ÁREA-TCP'!F48</f>
        <v>0</v>
      </c>
      <c r="AH47" s="75">
        <f>'ÁREA-TCP'!G48</f>
        <v>0</v>
      </c>
      <c r="AI47" s="75">
        <f>'ÁREA-TCP'!H48</f>
        <v>0</v>
      </c>
      <c r="AJ47" s="76">
        <f>'ÁREA-TCP'!I48</f>
        <v>0</v>
      </c>
      <c r="AK47" s="76">
        <f>'ÁREA-TLP'!D48</f>
        <v>0</v>
      </c>
      <c r="AL47" s="76">
        <f>'ÁREA-TLP'!E48</f>
        <v>0</v>
      </c>
      <c r="AM47" s="76">
        <f>'ÁREA-TLP'!F48</f>
        <v>0</v>
      </c>
      <c r="AO47" s="76">
        <f>'ÁREA-TLP'!G48</f>
        <v>0</v>
      </c>
      <c r="AP47" s="76">
        <f>'ÁREA-TLP'!H48</f>
        <v>0</v>
      </c>
      <c r="AQ47" s="76">
        <f>'ÁREA-VFR'!D48</f>
        <v>0</v>
      </c>
      <c r="AR47" s="73" t="s">
        <v>766</v>
      </c>
      <c r="AS47" s="76">
        <f>'ÁREA-VFR'!E48</f>
        <v>0</v>
      </c>
      <c r="AT47" s="76">
        <f>'ÁREA-VFR'!F48</f>
        <v>0</v>
      </c>
      <c r="AU47" s="76">
        <f>ÁREA!I48</f>
        <v>0</v>
      </c>
      <c r="AV47" s="76">
        <f>ÁREA!J48</f>
        <v>0</v>
      </c>
      <c r="AW47" s="76">
        <f>ÁREA!L48</f>
        <v>0</v>
      </c>
      <c r="AX47" s="76">
        <f>'ESTRUCTURA Y FUNCIONES'!D48</f>
        <v>0</v>
      </c>
      <c r="AY47" s="76">
        <f>'ESTRUCTURA Y FUNCIONES'!E48</f>
        <v>0</v>
      </c>
      <c r="AZ47" s="76">
        <f>'ESTRUCTURA Y FUNCIONES'!F48</f>
        <v>0</v>
      </c>
      <c r="BA47" s="76">
        <f>'ESTRUCTURA Y FUNCIONES'!G48</f>
        <v>0</v>
      </c>
      <c r="BB47" s="76">
        <f>'ESTRUCTURA Y FUNCIONES'!H48</f>
        <v>0</v>
      </c>
      <c r="BC47" s="76">
        <f>'ESTRUCTURA Y FUNCIONES'!I48</f>
        <v>0</v>
      </c>
      <c r="BD47" s="76">
        <f>'ESTRUCTURA Y FUNCIONES'!J48</f>
        <v>0</v>
      </c>
      <c r="BE47" s="76">
        <f>'ESTRUCTURA Y FUNCIONES-TCP'!D48</f>
        <v>0</v>
      </c>
      <c r="BJ47" s="76">
        <f>'ESTRUCTURA Y FUNCIONES-TCP'!E48</f>
        <v>0</v>
      </c>
      <c r="BU47" s="76">
        <f>'ESTRUCTURA Y FUNCIONES'!K48</f>
        <v>0</v>
      </c>
      <c r="BV47" s="76">
        <f>'ESTRUCTURA Y FUNCIONES'!L48</f>
        <v>0</v>
      </c>
      <c r="BW47" s="76">
        <f>'ESTRUCTURA Y FUNCIONES'!M48</f>
        <v>0</v>
      </c>
      <c r="BX47" s="76">
        <f>'RANGO-Resumen'!D48</f>
        <v>0</v>
      </c>
      <c r="CA47" s="76">
        <f>'ÁREA-Resumen'!D48</f>
        <v>0</v>
      </c>
      <c r="CD47" s="76">
        <f>'ESTRUCTURA Y FUNCIONES-Resumen'!D48</f>
        <v>0</v>
      </c>
      <c r="CJ47" s="76">
        <f>'EVALUACIÓN GLOBAL'!D48</f>
        <v>0</v>
      </c>
      <c r="CK47" s="48">
        <f>'EVALUACIÓN GLOBAL'!E48</f>
        <v>0</v>
      </c>
      <c r="CM47" s="78">
        <f>'RANGO GEOGRÁFICO'!H48</f>
        <v>0</v>
      </c>
      <c r="CN47" s="78">
        <f>'RANGO-VFR'!G48</f>
        <v>0</v>
      </c>
      <c r="CO47" s="78">
        <f>'ÁREA-VFR'!G48</f>
        <v>0</v>
      </c>
      <c r="CP47" s="78">
        <f>ÁREA!K48</f>
        <v>0</v>
      </c>
      <c r="CQ47" s="78">
        <f>'ESTRUCTURA Y FUNCIONES-TCP'!F48</f>
        <v>0</v>
      </c>
      <c r="CR47" s="78">
        <f>'EVALUACIÓN GLOBAL'!F48</f>
        <v>0</v>
      </c>
      <c r="CS47" s="78">
        <f>'EVALUACIÓN GLOBAL'!G48</f>
        <v>0</v>
      </c>
      <c r="CT47" s="78">
        <f>'EVALUACIÓN GLOBAL'!H48</f>
        <v>0</v>
      </c>
      <c r="CU47" s="78">
        <f>'ÁREA-Natura2000'!D48</f>
        <v>0</v>
      </c>
      <c r="CV47" s="78">
        <f>'ÁREA-Natura2000'!E48</f>
        <v>0</v>
      </c>
      <c r="CW47" s="78">
        <f>'ÁREA-Natura2000'!F48</f>
        <v>0</v>
      </c>
      <c r="CX47" s="78">
        <f>'ÁREA-Natura2000'!G48</f>
        <v>0</v>
      </c>
      <c r="CY47" s="78">
        <f>'ÁREA-Natura2000'!H48</f>
        <v>0</v>
      </c>
      <c r="CZ47" s="78">
        <f>'PERSPECTIVAS FUTURAS'!D48</f>
        <v>0</v>
      </c>
      <c r="DA47" s="78">
        <f>'PERSPECTIVAS FUTURAS'!E48</f>
        <v>0</v>
      </c>
      <c r="DB47" s="78">
        <f>'PERSPECTIVAS FUTURAS'!F48</f>
        <v>0</v>
      </c>
      <c r="DC47" s="78">
        <f>'PERSPECTIVAS FUTURAS'!G48</f>
        <v>0</v>
      </c>
      <c r="DD47" s="78">
        <f>'PERSPECTIVAS FUTURAS-Resumen'!D48</f>
        <v>0</v>
      </c>
    </row>
    <row r="48" spans="1:108" x14ac:dyDescent="0.25">
      <c r="A48" s="73" t="str">
        <f>IFERROR(VLOOKUP(HÁBITATS!A49,HIC,2,FALSE),"-")</f>
        <v>-</v>
      </c>
      <c r="C48" s="73" t="s">
        <v>764</v>
      </c>
      <c r="D48" s="73" t="str">
        <f>HÁBITATS!C49</f>
        <v>-</v>
      </c>
      <c r="E48" s="73">
        <f>'RANGO GEOGRÁFICO'!D49</f>
        <v>0</v>
      </c>
      <c r="F48" s="74">
        <f>'RANGO GEOGRÁFICO'!E49</f>
        <v>0</v>
      </c>
      <c r="G48" s="73">
        <f>'RANGO-TCP'!D49</f>
        <v>0</v>
      </c>
      <c r="H48" s="73">
        <f>'RANGO-TCP'!E49</f>
        <v>0</v>
      </c>
      <c r="I48" s="73">
        <f>'RANGO-TCP'!F49</f>
        <v>0</v>
      </c>
      <c r="J48" s="75">
        <f>'RANGO-TCP'!G49</f>
        <v>0</v>
      </c>
      <c r="K48" s="75">
        <f>'RANGO-TCP'!H49</f>
        <v>0</v>
      </c>
      <c r="L48" s="76">
        <f>'RANGO-TCP'!I49</f>
        <v>0</v>
      </c>
      <c r="M48" s="74">
        <f>'RANGO-TLP'!D49</f>
        <v>0</v>
      </c>
      <c r="N48" s="74">
        <f>'RANGO-TLP'!E49</f>
        <v>0</v>
      </c>
      <c r="O48" s="74">
        <f>'RANGO-TLP'!F49</f>
        <v>0</v>
      </c>
      <c r="R48" s="76">
        <f>'RANGO-TLP'!G49</f>
        <v>0</v>
      </c>
      <c r="S48" s="76">
        <f>'RANGO-VFR'!D49</f>
        <v>0</v>
      </c>
      <c r="T48" s="73" t="s">
        <v>766</v>
      </c>
      <c r="U48" s="75">
        <f>'RANGO-VFR'!E49</f>
        <v>0</v>
      </c>
      <c r="V48" s="76">
        <f>'RANGO-VFR'!F49</f>
        <v>0</v>
      </c>
      <c r="W48" s="76">
        <f>'RANGO GEOGRÁFICO'!F49</f>
        <v>0</v>
      </c>
      <c r="X48" s="76">
        <f>'RANGO GEOGRÁFICO'!G49</f>
        <v>0</v>
      </c>
      <c r="Y48" s="76">
        <f>'RANGO GEOGRÁFICO'!I49</f>
        <v>0</v>
      </c>
      <c r="Z48" s="76">
        <f>ÁREA!D49</f>
        <v>0</v>
      </c>
      <c r="AA48" s="76">
        <f>ÁREA!E49</f>
        <v>0</v>
      </c>
      <c r="AB48" s="76">
        <f>ÁREA!F49</f>
        <v>0</v>
      </c>
      <c r="AC48" s="76">
        <f>ÁREA!G49</f>
        <v>0</v>
      </c>
      <c r="AD48" s="76">
        <f>ÁREA!H49</f>
        <v>0</v>
      </c>
      <c r="AE48" s="76">
        <f>'ÁREA-TCP'!D49</f>
        <v>0</v>
      </c>
      <c r="AF48" s="76">
        <f>'ÁREA-TCP'!E49</f>
        <v>0</v>
      </c>
      <c r="AG48" s="76">
        <f>'ÁREA-TCP'!F49</f>
        <v>0</v>
      </c>
      <c r="AH48" s="75">
        <f>'ÁREA-TCP'!G49</f>
        <v>0</v>
      </c>
      <c r="AI48" s="75">
        <f>'ÁREA-TCP'!H49</f>
        <v>0</v>
      </c>
      <c r="AJ48" s="76">
        <f>'ÁREA-TCP'!I49</f>
        <v>0</v>
      </c>
      <c r="AK48" s="76">
        <f>'ÁREA-TLP'!D49</f>
        <v>0</v>
      </c>
      <c r="AL48" s="76">
        <f>'ÁREA-TLP'!E49</f>
        <v>0</v>
      </c>
      <c r="AM48" s="76">
        <f>'ÁREA-TLP'!F49</f>
        <v>0</v>
      </c>
      <c r="AO48" s="76">
        <f>'ÁREA-TLP'!G49</f>
        <v>0</v>
      </c>
      <c r="AP48" s="76">
        <f>'ÁREA-TLP'!H49</f>
        <v>0</v>
      </c>
      <c r="AQ48" s="76">
        <f>'ÁREA-VFR'!D49</f>
        <v>0</v>
      </c>
      <c r="AR48" s="73" t="s">
        <v>766</v>
      </c>
      <c r="AS48" s="76">
        <f>'ÁREA-VFR'!E49</f>
        <v>0</v>
      </c>
      <c r="AT48" s="76">
        <f>'ÁREA-VFR'!F49</f>
        <v>0</v>
      </c>
      <c r="AU48" s="76">
        <f>ÁREA!I49</f>
        <v>0</v>
      </c>
      <c r="AV48" s="76">
        <f>ÁREA!J49</f>
        <v>0</v>
      </c>
      <c r="AW48" s="76">
        <f>ÁREA!L49</f>
        <v>0</v>
      </c>
      <c r="AX48" s="76">
        <f>'ESTRUCTURA Y FUNCIONES'!D49</f>
        <v>0</v>
      </c>
      <c r="AY48" s="76">
        <f>'ESTRUCTURA Y FUNCIONES'!E49</f>
        <v>0</v>
      </c>
      <c r="AZ48" s="76">
        <f>'ESTRUCTURA Y FUNCIONES'!F49</f>
        <v>0</v>
      </c>
      <c r="BA48" s="76">
        <f>'ESTRUCTURA Y FUNCIONES'!G49</f>
        <v>0</v>
      </c>
      <c r="BB48" s="76">
        <f>'ESTRUCTURA Y FUNCIONES'!H49</f>
        <v>0</v>
      </c>
      <c r="BC48" s="76">
        <f>'ESTRUCTURA Y FUNCIONES'!I49</f>
        <v>0</v>
      </c>
      <c r="BD48" s="76">
        <f>'ESTRUCTURA Y FUNCIONES'!J49</f>
        <v>0</v>
      </c>
      <c r="BE48" s="76">
        <f>'ESTRUCTURA Y FUNCIONES-TCP'!D49</f>
        <v>0</v>
      </c>
      <c r="BJ48" s="76">
        <f>'ESTRUCTURA Y FUNCIONES-TCP'!E49</f>
        <v>0</v>
      </c>
      <c r="BU48" s="76">
        <f>'ESTRUCTURA Y FUNCIONES'!K49</f>
        <v>0</v>
      </c>
      <c r="BV48" s="76">
        <f>'ESTRUCTURA Y FUNCIONES'!L49</f>
        <v>0</v>
      </c>
      <c r="BW48" s="76">
        <f>'ESTRUCTURA Y FUNCIONES'!M49</f>
        <v>0</v>
      </c>
      <c r="BX48" s="76">
        <f>'RANGO-Resumen'!D49</f>
        <v>0</v>
      </c>
      <c r="CA48" s="76">
        <f>'ÁREA-Resumen'!D49</f>
        <v>0</v>
      </c>
      <c r="CD48" s="76">
        <f>'ESTRUCTURA Y FUNCIONES-Resumen'!D49</f>
        <v>0</v>
      </c>
      <c r="CJ48" s="76">
        <f>'EVALUACIÓN GLOBAL'!D49</f>
        <v>0</v>
      </c>
      <c r="CK48" s="48">
        <f>'EVALUACIÓN GLOBAL'!E49</f>
        <v>0</v>
      </c>
      <c r="CM48" s="78">
        <f>'RANGO GEOGRÁFICO'!H49</f>
        <v>0</v>
      </c>
      <c r="CN48" s="78">
        <f>'RANGO-VFR'!G49</f>
        <v>0</v>
      </c>
      <c r="CO48" s="78">
        <f>'ÁREA-VFR'!G49</f>
        <v>0</v>
      </c>
      <c r="CP48" s="78">
        <f>ÁREA!K49</f>
        <v>0</v>
      </c>
      <c r="CQ48" s="78">
        <f>'ESTRUCTURA Y FUNCIONES-TCP'!F49</f>
        <v>0</v>
      </c>
      <c r="CR48" s="78">
        <f>'EVALUACIÓN GLOBAL'!F49</f>
        <v>0</v>
      </c>
      <c r="CS48" s="78">
        <f>'EVALUACIÓN GLOBAL'!G49</f>
        <v>0</v>
      </c>
      <c r="CT48" s="78">
        <f>'EVALUACIÓN GLOBAL'!H49</f>
        <v>0</v>
      </c>
      <c r="CU48" s="78">
        <f>'ÁREA-Natura2000'!D49</f>
        <v>0</v>
      </c>
      <c r="CV48" s="78">
        <f>'ÁREA-Natura2000'!E49</f>
        <v>0</v>
      </c>
      <c r="CW48" s="78">
        <f>'ÁREA-Natura2000'!F49</f>
        <v>0</v>
      </c>
      <c r="CX48" s="78">
        <f>'ÁREA-Natura2000'!G49</f>
        <v>0</v>
      </c>
      <c r="CY48" s="78">
        <f>'ÁREA-Natura2000'!H49</f>
        <v>0</v>
      </c>
      <c r="CZ48" s="78">
        <f>'PERSPECTIVAS FUTURAS'!D49</f>
        <v>0</v>
      </c>
      <c r="DA48" s="78">
        <f>'PERSPECTIVAS FUTURAS'!E49</f>
        <v>0</v>
      </c>
      <c r="DB48" s="78">
        <f>'PERSPECTIVAS FUTURAS'!F49</f>
        <v>0</v>
      </c>
      <c r="DC48" s="78">
        <f>'PERSPECTIVAS FUTURAS'!G49</f>
        <v>0</v>
      </c>
      <c r="DD48" s="78">
        <f>'PERSPECTIVAS FUTURAS-Resumen'!D49</f>
        <v>0</v>
      </c>
    </row>
    <row r="49" spans="1:108" x14ac:dyDescent="0.25">
      <c r="A49" s="73" t="str">
        <f>IFERROR(VLOOKUP(HÁBITATS!A50,HIC,2,FALSE),"-")</f>
        <v>-</v>
      </c>
      <c r="C49" s="73" t="s">
        <v>764</v>
      </c>
      <c r="D49" s="73" t="str">
        <f>HÁBITATS!C50</f>
        <v>-</v>
      </c>
      <c r="E49" s="73">
        <f>'RANGO GEOGRÁFICO'!D50</f>
        <v>0</v>
      </c>
      <c r="F49" s="74">
        <f>'RANGO GEOGRÁFICO'!E50</f>
        <v>0</v>
      </c>
      <c r="G49" s="73">
        <f>'RANGO-TCP'!D50</f>
        <v>0</v>
      </c>
      <c r="H49" s="73">
        <f>'RANGO-TCP'!E50</f>
        <v>0</v>
      </c>
      <c r="I49" s="73">
        <f>'RANGO-TCP'!F50</f>
        <v>0</v>
      </c>
      <c r="J49" s="75">
        <f>'RANGO-TCP'!G50</f>
        <v>0</v>
      </c>
      <c r="K49" s="75">
        <f>'RANGO-TCP'!H50</f>
        <v>0</v>
      </c>
      <c r="L49" s="76">
        <f>'RANGO-TCP'!I50</f>
        <v>0</v>
      </c>
      <c r="M49" s="74">
        <f>'RANGO-TLP'!D50</f>
        <v>0</v>
      </c>
      <c r="N49" s="74">
        <f>'RANGO-TLP'!E50</f>
        <v>0</v>
      </c>
      <c r="O49" s="74">
        <f>'RANGO-TLP'!F50</f>
        <v>0</v>
      </c>
      <c r="R49" s="76">
        <f>'RANGO-TLP'!G50</f>
        <v>0</v>
      </c>
      <c r="S49" s="76">
        <f>'RANGO-VFR'!D50</f>
        <v>0</v>
      </c>
      <c r="T49" s="73" t="s">
        <v>766</v>
      </c>
      <c r="U49" s="75">
        <f>'RANGO-VFR'!E50</f>
        <v>0</v>
      </c>
      <c r="V49" s="76">
        <f>'RANGO-VFR'!F50</f>
        <v>0</v>
      </c>
      <c r="W49" s="76">
        <f>'RANGO GEOGRÁFICO'!F50</f>
        <v>0</v>
      </c>
      <c r="X49" s="76">
        <f>'RANGO GEOGRÁFICO'!G50</f>
        <v>0</v>
      </c>
      <c r="Y49" s="76">
        <f>'RANGO GEOGRÁFICO'!I50</f>
        <v>0</v>
      </c>
      <c r="Z49" s="76">
        <f>ÁREA!D50</f>
        <v>0</v>
      </c>
      <c r="AA49" s="76">
        <f>ÁREA!E50</f>
        <v>0</v>
      </c>
      <c r="AB49" s="76">
        <f>ÁREA!F50</f>
        <v>0</v>
      </c>
      <c r="AC49" s="76">
        <f>ÁREA!G50</f>
        <v>0</v>
      </c>
      <c r="AD49" s="76">
        <f>ÁREA!H50</f>
        <v>0</v>
      </c>
      <c r="AE49" s="76">
        <f>'ÁREA-TCP'!D50</f>
        <v>0</v>
      </c>
      <c r="AF49" s="76">
        <f>'ÁREA-TCP'!E50</f>
        <v>0</v>
      </c>
      <c r="AG49" s="76">
        <f>'ÁREA-TCP'!F50</f>
        <v>0</v>
      </c>
      <c r="AH49" s="75">
        <f>'ÁREA-TCP'!G50</f>
        <v>0</v>
      </c>
      <c r="AI49" s="75">
        <f>'ÁREA-TCP'!H50</f>
        <v>0</v>
      </c>
      <c r="AJ49" s="76">
        <f>'ÁREA-TCP'!I50</f>
        <v>0</v>
      </c>
      <c r="AK49" s="76">
        <f>'ÁREA-TLP'!D50</f>
        <v>0</v>
      </c>
      <c r="AL49" s="76">
        <f>'ÁREA-TLP'!E50</f>
        <v>0</v>
      </c>
      <c r="AM49" s="76">
        <f>'ÁREA-TLP'!F50</f>
        <v>0</v>
      </c>
      <c r="AO49" s="76">
        <f>'ÁREA-TLP'!G50</f>
        <v>0</v>
      </c>
      <c r="AP49" s="76">
        <f>'ÁREA-TLP'!H50</f>
        <v>0</v>
      </c>
      <c r="AQ49" s="76">
        <f>'ÁREA-VFR'!D50</f>
        <v>0</v>
      </c>
      <c r="AR49" s="73" t="s">
        <v>766</v>
      </c>
      <c r="AS49" s="76">
        <f>'ÁREA-VFR'!E50</f>
        <v>0</v>
      </c>
      <c r="AT49" s="76">
        <f>'ÁREA-VFR'!F50</f>
        <v>0</v>
      </c>
      <c r="AU49" s="76">
        <f>ÁREA!I50</f>
        <v>0</v>
      </c>
      <c r="AV49" s="76">
        <f>ÁREA!J50</f>
        <v>0</v>
      </c>
      <c r="AW49" s="76">
        <f>ÁREA!L50</f>
        <v>0</v>
      </c>
      <c r="AX49" s="76">
        <f>'ESTRUCTURA Y FUNCIONES'!D50</f>
        <v>0</v>
      </c>
      <c r="AY49" s="76">
        <f>'ESTRUCTURA Y FUNCIONES'!E50</f>
        <v>0</v>
      </c>
      <c r="AZ49" s="76">
        <f>'ESTRUCTURA Y FUNCIONES'!F50</f>
        <v>0</v>
      </c>
      <c r="BA49" s="76">
        <f>'ESTRUCTURA Y FUNCIONES'!G50</f>
        <v>0</v>
      </c>
      <c r="BB49" s="76">
        <f>'ESTRUCTURA Y FUNCIONES'!H50</f>
        <v>0</v>
      </c>
      <c r="BC49" s="76">
        <f>'ESTRUCTURA Y FUNCIONES'!I50</f>
        <v>0</v>
      </c>
      <c r="BD49" s="76">
        <f>'ESTRUCTURA Y FUNCIONES'!J50</f>
        <v>0</v>
      </c>
      <c r="BE49" s="76">
        <f>'ESTRUCTURA Y FUNCIONES-TCP'!D50</f>
        <v>0</v>
      </c>
      <c r="BJ49" s="76">
        <f>'ESTRUCTURA Y FUNCIONES-TCP'!E50</f>
        <v>0</v>
      </c>
      <c r="BU49" s="76">
        <f>'ESTRUCTURA Y FUNCIONES'!K50</f>
        <v>0</v>
      </c>
      <c r="BV49" s="76">
        <f>'ESTRUCTURA Y FUNCIONES'!L50</f>
        <v>0</v>
      </c>
      <c r="BW49" s="76">
        <f>'ESTRUCTURA Y FUNCIONES'!M50</f>
        <v>0</v>
      </c>
      <c r="BX49" s="76">
        <f>'RANGO-Resumen'!D50</f>
        <v>0</v>
      </c>
      <c r="CA49" s="76">
        <f>'ÁREA-Resumen'!D50</f>
        <v>0</v>
      </c>
      <c r="CD49" s="76">
        <f>'ESTRUCTURA Y FUNCIONES-Resumen'!D50</f>
        <v>0</v>
      </c>
      <c r="CJ49" s="76">
        <f>'EVALUACIÓN GLOBAL'!D50</f>
        <v>0</v>
      </c>
      <c r="CK49" s="48">
        <f>'EVALUACIÓN GLOBAL'!E50</f>
        <v>0</v>
      </c>
      <c r="CM49" s="78">
        <f>'RANGO GEOGRÁFICO'!H50</f>
        <v>0</v>
      </c>
      <c r="CN49" s="78">
        <f>'RANGO-VFR'!G50</f>
        <v>0</v>
      </c>
      <c r="CO49" s="78">
        <f>'ÁREA-VFR'!G50</f>
        <v>0</v>
      </c>
      <c r="CP49" s="78">
        <f>ÁREA!K50</f>
        <v>0</v>
      </c>
      <c r="CQ49" s="78">
        <f>'ESTRUCTURA Y FUNCIONES-TCP'!F50</f>
        <v>0</v>
      </c>
      <c r="CR49" s="78">
        <f>'EVALUACIÓN GLOBAL'!F50</f>
        <v>0</v>
      </c>
      <c r="CS49" s="78">
        <f>'EVALUACIÓN GLOBAL'!G50</f>
        <v>0</v>
      </c>
      <c r="CT49" s="78">
        <f>'EVALUACIÓN GLOBAL'!H50</f>
        <v>0</v>
      </c>
      <c r="CU49" s="78">
        <f>'ÁREA-Natura2000'!D50</f>
        <v>0</v>
      </c>
      <c r="CV49" s="78">
        <f>'ÁREA-Natura2000'!E50</f>
        <v>0</v>
      </c>
      <c r="CW49" s="78">
        <f>'ÁREA-Natura2000'!F50</f>
        <v>0</v>
      </c>
      <c r="CX49" s="78">
        <f>'ÁREA-Natura2000'!G50</f>
        <v>0</v>
      </c>
      <c r="CY49" s="78">
        <f>'ÁREA-Natura2000'!H50</f>
        <v>0</v>
      </c>
      <c r="CZ49" s="78">
        <f>'PERSPECTIVAS FUTURAS'!D50</f>
        <v>0</v>
      </c>
      <c r="DA49" s="78">
        <f>'PERSPECTIVAS FUTURAS'!E50</f>
        <v>0</v>
      </c>
      <c r="DB49" s="78">
        <f>'PERSPECTIVAS FUTURAS'!F50</f>
        <v>0</v>
      </c>
      <c r="DC49" s="78">
        <f>'PERSPECTIVAS FUTURAS'!G50</f>
        <v>0</v>
      </c>
      <c r="DD49" s="78">
        <f>'PERSPECTIVAS FUTURAS-Resumen'!D50</f>
        <v>0</v>
      </c>
    </row>
    <row r="50" spans="1:108" x14ac:dyDescent="0.25">
      <c r="A50" s="73" t="str">
        <f>IFERROR(VLOOKUP(HÁBITATS!A51,HIC,2,FALSE),"-")</f>
        <v>-</v>
      </c>
      <c r="C50" s="73" t="s">
        <v>764</v>
      </c>
      <c r="D50" s="73" t="str">
        <f>HÁBITATS!C51</f>
        <v>-</v>
      </c>
      <c r="E50" s="73">
        <f>'RANGO GEOGRÁFICO'!D51</f>
        <v>0</v>
      </c>
      <c r="F50" s="74">
        <f>'RANGO GEOGRÁFICO'!E51</f>
        <v>0</v>
      </c>
      <c r="G50" s="73">
        <f>'RANGO-TCP'!D51</f>
        <v>0</v>
      </c>
      <c r="H50" s="73">
        <f>'RANGO-TCP'!E51</f>
        <v>0</v>
      </c>
      <c r="I50" s="73">
        <f>'RANGO-TCP'!F51</f>
        <v>0</v>
      </c>
      <c r="J50" s="75">
        <f>'RANGO-TCP'!G51</f>
        <v>0</v>
      </c>
      <c r="K50" s="75">
        <f>'RANGO-TCP'!H51</f>
        <v>0</v>
      </c>
      <c r="L50" s="76">
        <f>'RANGO-TCP'!I51</f>
        <v>0</v>
      </c>
      <c r="M50" s="74">
        <f>'RANGO-TLP'!D51</f>
        <v>0</v>
      </c>
      <c r="N50" s="74">
        <f>'RANGO-TLP'!E51</f>
        <v>0</v>
      </c>
      <c r="O50" s="74">
        <f>'RANGO-TLP'!F51</f>
        <v>0</v>
      </c>
      <c r="R50" s="76">
        <f>'RANGO-TLP'!G51</f>
        <v>0</v>
      </c>
      <c r="S50" s="76">
        <f>'RANGO-VFR'!D51</f>
        <v>0</v>
      </c>
      <c r="T50" s="73" t="s">
        <v>766</v>
      </c>
      <c r="U50" s="75">
        <f>'RANGO-VFR'!E51</f>
        <v>0</v>
      </c>
      <c r="V50" s="76">
        <f>'RANGO-VFR'!F51</f>
        <v>0</v>
      </c>
      <c r="W50" s="76">
        <f>'RANGO GEOGRÁFICO'!F51</f>
        <v>0</v>
      </c>
      <c r="X50" s="76">
        <f>'RANGO GEOGRÁFICO'!G51</f>
        <v>0</v>
      </c>
      <c r="Y50" s="76">
        <f>'RANGO GEOGRÁFICO'!I51</f>
        <v>0</v>
      </c>
      <c r="Z50" s="76">
        <f>ÁREA!D51</f>
        <v>0</v>
      </c>
      <c r="AA50" s="76">
        <f>ÁREA!E51</f>
        <v>0</v>
      </c>
      <c r="AB50" s="76">
        <f>ÁREA!F51</f>
        <v>0</v>
      </c>
      <c r="AC50" s="76">
        <f>ÁREA!G51</f>
        <v>0</v>
      </c>
      <c r="AD50" s="76">
        <f>ÁREA!H51</f>
        <v>0</v>
      </c>
      <c r="AE50" s="76">
        <f>'ÁREA-TCP'!D51</f>
        <v>0</v>
      </c>
      <c r="AF50" s="76">
        <f>'ÁREA-TCP'!E51</f>
        <v>0</v>
      </c>
      <c r="AG50" s="76">
        <f>'ÁREA-TCP'!F51</f>
        <v>0</v>
      </c>
      <c r="AH50" s="75">
        <f>'ÁREA-TCP'!G51</f>
        <v>0</v>
      </c>
      <c r="AI50" s="75">
        <f>'ÁREA-TCP'!H51</f>
        <v>0</v>
      </c>
      <c r="AJ50" s="76">
        <f>'ÁREA-TCP'!I51</f>
        <v>0</v>
      </c>
      <c r="AK50" s="76">
        <f>'ÁREA-TLP'!D51</f>
        <v>0</v>
      </c>
      <c r="AL50" s="76">
        <f>'ÁREA-TLP'!E51</f>
        <v>0</v>
      </c>
      <c r="AM50" s="76">
        <f>'ÁREA-TLP'!F51</f>
        <v>0</v>
      </c>
      <c r="AO50" s="76">
        <f>'ÁREA-TLP'!G51</f>
        <v>0</v>
      </c>
      <c r="AP50" s="76">
        <f>'ÁREA-TLP'!H51</f>
        <v>0</v>
      </c>
      <c r="AQ50" s="76">
        <f>'ÁREA-VFR'!D51</f>
        <v>0</v>
      </c>
      <c r="AR50" s="73" t="s">
        <v>766</v>
      </c>
      <c r="AS50" s="76">
        <f>'ÁREA-VFR'!E51</f>
        <v>0</v>
      </c>
      <c r="AT50" s="76">
        <f>'ÁREA-VFR'!F51</f>
        <v>0</v>
      </c>
      <c r="AU50" s="76">
        <f>ÁREA!I51</f>
        <v>0</v>
      </c>
      <c r="AV50" s="76">
        <f>ÁREA!J51</f>
        <v>0</v>
      </c>
      <c r="AW50" s="76">
        <f>ÁREA!L51</f>
        <v>0</v>
      </c>
      <c r="AX50" s="76">
        <f>'ESTRUCTURA Y FUNCIONES'!D51</f>
        <v>0</v>
      </c>
      <c r="AY50" s="76">
        <f>'ESTRUCTURA Y FUNCIONES'!E51</f>
        <v>0</v>
      </c>
      <c r="AZ50" s="76">
        <f>'ESTRUCTURA Y FUNCIONES'!F51</f>
        <v>0</v>
      </c>
      <c r="BA50" s="76">
        <f>'ESTRUCTURA Y FUNCIONES'!G51</f>
        <v>0</v>
      </c>
      <c r="BB50" s="76">
        <f>'ESTRUCTURA Y FUNCIONES'!H51</f>
        <v>0</v>
      </c>
      <c r="BC50" s="76">
        <f>'ESTRUCTURA Y FUNCIONES'!I51</f>
        <v>0</v>
      </c>
      <c r="BD50" s="76">
        <f>'ESTRUCTURA Y FUNCIONES'!J51</f>
        <v>0</v>
      </c>
      <c r="BE50" s="76">
        <f>'ESTRUCTURA Y FUNCIONES-TCP'!D51</f>
        <v>0</v>
      </c>
      <c r="BJ50" s="76">
        <f>'ESTRUCTURA Y FUNCIONES-TCP'!E51</f>
        <v>0</v>
      </c>
      <c r="BU50" s="76">
        <f>'ESTRUCTURA Y FUNCIONES'!K51</f>
        <v>0</v>
      </c>
      <c r="BV50" s="76">
        <f>'ESTRUCTURA Y FUNCIONES'!L51</f>
        <v>0</v>
      </c>
      <c r="BW50" s="76">
        <f>'ESTRUCTURA Y FUNCIONES'!M51</f>
        <v>0</v>
      </c>
      <c r="BX50" s="76">
        <f>'RANGO-Resumen'!D51</f>
        <v>0</v>
      </c>
      <c r="CA50" s="76">
        <f>'ÁREA-Resumen'!D51</f>
        <v>0</v>
      </c>
      <c r="CD50" s="76">
        <f>'ESTRUCTURA Y FUNCIONES-Resumen'!D51</f>
        <v>0</v>
      </c>
      <c r="CJ50" s="76">
        <f>'EVALUACIÓN GLOBAL'!D51</f>
        <v>0</v>
      </c>
      <c r="CK50" s="48">
        <f>'EVALUACIÓN GLOBAL'!E51</f>
        <v>0</v>
      </c>
      <c r="CM50" s="78">
        <f>'RANGO GEOGRÁFICO'!H51</f>
        <v>0</v>
      </c>
      <c r="CN50" s="78">
        <f>'RANGO-VFR'!G51</f>
        <v>0</v>
      </c>
      <c r="CO50" s="78">
        <f>'ÁREA-VFR'!G51</f>
        <v>0</v>
      </c>
      <c r="CP50" s="78">
        <f>ÁREA!K51</f>
        <v>0</v>
      </c>
      <c r="CQ50" s="78">
        <f>'ESTRUCTURA Y FUNCIONES-TCP'!F51</f>
        <v>0</v>
      </c>
      <c r="CR50" s="78">
        <f>'EVALUACIÓN GLOBAL'!F51</f>
        <v>0</v>
      </c>
      <c r="CS50" s="78">
        <f>'EVALUACIÓN GLOBAL'!G51</f>
        <v>0</v>
      </c>
      <c r="CT50" s="78">
        <f>'EVALUACIÓN GLOBAL'!H51</f>
        <v>0</v>
      </c>
      <c r="CU50" s="78">
        <f>'ÁREA-Natura2000'!D51</f>
        <v>0</v>
      </c>
      <c r="CV50" s="78">
        <f>'ÁREA-Natura2000'!E51</f>
        <v>0</v>
      </c>
      <c r="CW50" s="78">
        <f>'ÁREA-Natura2000'!F51</f>
        <v>0</v>
      </c>
      <c r="CX50" s="78">
        <f>'ÁREA-Natura2000'!G51</f>
        <v>0</v>
      </c>
      <c r="CY50" s="78">
        <f>'ÁREA-Natura2000'!H51</f>
        <v>0</v>
      </c>
      <c r="CZ50" s="78">
        <f>'PERSPECTIVAS FUTURAS'!D51</f>
        <v>0</v>
      </c>
      <c r="DA50" s="78">
        <f>'PERSPECTIVAS FUTURAS'!E51</f>
        <v>0</v>
      </c>
      <c r="DB50" s="78">
        <f>'PERSPECTIVAS FUTURAS'!F51</f>
        <v>0</v>
      </c>
      <c r="DC50" s="78">
        <f>'PERSPECTIVAS FUTURAS'!G51</f>
        <v>0</v>
      </c>
      <c r="DD50" s="78">
        <f>'PERSPECTIVAS FUTURAS-Resumen'!D51</f>
        <v>0</v>
      </c>
    </row>
    <row r="51" spans="1:108" x14ac:dyDescent="0.25">
      <c r="A51" s="73" t="str">
        <f>IFERROR(VLOOKUP(HÁBITATS!A52,HIC,2,FALSE),"-")</f>
        <v>-</v>
      </c>
      <c r="C51" s="73" t="s">
        <v>764</v>
      </c>
      <c r="D51" s="73" t="str">
        <f>HÁBITATS!C52</f>
        <v>-</v>
      </c>
      <c r="E51" s="73">
        <f>'RANGO GEOGRÁFICO'!D52</f>
        <v>0</v>
      </c>
      <c r="F51" s="74">
        <f>'RANGO GEOGRÁFICO'!E52</f>
        <v>0</v>
      </c>
      <c r="G51" s="73">
        <f>'RANGO-TCP'!D52</f>
        <v>0</v>
      </c>
      <c r="H51" s="73">
        <f>'RANGO-TCP'!E52</f>
        <v>0</v>
      </c>
      <c r="I51" s="73">
        <f>'RANGO-TCP'!F52</f>
        <v>0</v>
      </c>
      <c r="J51" s="75">
        <f>'RANGO-TCP'!G52</f>
        <v>0</v>
      </c>
      <c r="K51" s="75">
        <f>'RANGO-TCP'!H52</f>
        <v>0</v>
      </c>
      <c r="L51" s="76">
        <f>'RANGO-TCP'!I52</f>
        <v>0</v>
      </c>
      <c r="M51" s="74">
        <f>'RANGO-TLP'!D52</f>
        <v>0</v>
      </c>
      <c r="N51" s="74">
        <f>'RANGO-TLP'!E52</f>
        <v>0</v>
      </c>
      <c r="O51" s="74">
        <f>'RANGO-TLP'!F52</f>
        <v>0</v>
      </c>
      <c r="R51" s="76">
        <f>'RANGO-TLP'!G52</f>
        <v>0</v>
      </c>
      <c r="S51" s="76">
        <f>'RANGO-VFR'!D52</f>
        <v>0</v>
      </c>
      <c r="T51" s="73" t="s">
        <v>766</v>
      </c>
      <c r="U51" s="75">
        <f>'RANGO-VFR'!E52</f>
        <v>0</v>
      </c>
      <c r="V51" s="76">
        <f>'RANGO-VFR'!F52</f>
        <v>0</v>
      </c>
      <c r="W51" s="76">
        <f>'RANGO GEOGRÁFICO'!F52</f>
        <v>0</v>
      </c>
      <c r="X51" s="76">
        <f>'RANGO GEOGRÁFICO'!G52</f>
        <v>0</v>
      </c>
      <c r="Y51" s="76">
        <f>'RANGO GEOGRÁFICO'!I52</f>
        <v>0</v>
      </c>
      <c r="Z51" s="76">
        <f>ÁREA!D52</f>
        <v>0</v>
      </c>
      <c r="AA51" s="76">
        <f>ÁREA!E52</f>
        <v>0</v>
      </c>
      <c r="AB51" s="76">
        <f>ÁREA!F52</f>
        <v>0</v>
      </c>
      <c r="AC51" s="76">
        <f>ÁREA!G52</f>
        <v>0</v>
      </c>
      <c r="AD51" s="76">
        <f>ÁREA!H52</f>
        <v>0</v>
      </c>
      <c r="AE51" s="76">
        <f>'ÁREA-TCP'!D52</f>
        <v>0</v>
      </c>
      <c r="AF51" s="76">
        <f>'ÁREA-TCP'!E52</f>
        <v>0</v>
      </c>
      <c r="AG51" s="76">
        <f>'ÁREA-TCP'!F52</f>
        <v>0</v>
      </c>
      <c r="AH51" s="75">
        <f>'ÁREA-TCP'!G52</f>
        <v>0</v>
      </c>
      <c r="AI51" s="75">
        <f>'ÁREA-TCP'!H52</f>
        <v>0</v>
      </c>
      <c r="AJ51" s="76">
        <f>'ÁREA-TCP'!I52</f>
        <v>0</v>
      </c>
      <c r="AK51" s="76">
        <f>'ÁREA-TLP'!D52</f>
        <v>0</v>
      </c>
      <c r="AL51" s="76">
        <f>'ÁREA-TLP'!E52</f>
        <v>0</v>
      </c>
      <c r="AM51" s="76">
        <f>'ÁREA-TLP'!F52</f>
        <v>0</v>
      </c>
      <c r="AO51" s="76">
        <f>'ÁREA-TLP'!G52</f>
        <v>0</v>
      </c>
      <c r="AP51" s="76">
        <f>'ÁREA-TLP'!H52</f>
        <v>0</v>
      </c>
      <c r="AQ51" s="76">
        <f>'ÁREA-VFR'!D52</f>
        <v>0</v>
      </c>
      <c r="AR51" s="73" t="s">
        <v>766</v>
      </c>
      <c r="AS51" s="76">
        <f>'ÁREA-VFR'!E52</f>
        <v>0</v>
      </c>
      <c r="AT51" s="76">
        <f>'ÁREA-VFR'!F52</f>
        <v>0</v>
      </c>
      <c r="AU51" s="76">
        <f>ÁREA!I52</f>
        <v>0</v>
      </c>
      <c r="AV51" s="76">
        <f>ÁREA!J52</f>
        <v>0</v>
      </c>
      <c r="AW51" s="76">
        <f>ÁREA!L52</f>
        <v>0</v>
      </c>
      <c r="AX51" s="76">
        <f>'ESTRUCTURA Y FUNCIONES'!D52</f>
        <v>0</v>
      </c>
      <c r="AY51" s="76">
        <f>'ESTRUCTURA Y FUNCIONES'!E52</f>
        <v>0</v>
      </c>
      <c r="AZ51" s="76">
        <f>'ESTRUCTURA Y FUNCIONES'!F52</f>
        <v>0</v>
      </c>
      <c r="BA51" s="76">
        <f>'ESTRUCTURA Y FUNCIONES'!G52</f>
        <v>0</v>
      </c>
      <c r="BB51" s="76">
        <f>'ESTRUCTURA Y FUNCIONES'!H52</f>
        <v>0</v>
      </c>
      <c r="BC51" s="76">
        <f>'ESTRUCTURA Y FUNCIONES'!I52</f>
        <v>0</v>
      </c>
      <c r="BD51" s="76">
        <f>'ESTRUCTURA Y FUNCIONES'!J52</f>
        <v>0</v>
      </c>
      <c r="BE51" s="76">
        <f>'ESTRUCTURA Y FUNCIONES-TCP'!D52</f>
        <v>0</v>
      </c>
      <c r="BJ51" s="76">
        <f>'ESTRUCTURA Y FUNCIONES-TCP'!E52</f>
        <v>0</v>
      </c>
      <c r="BU51" s="76">
        <f>'ESTRUCTURA Y FUNCIONES'!K52</f>
        <v>0</v>
      </c>
      <c r="BV51" s="76">
        <f>'ESTRUCTURA Y FUNCIONES'!L52</f>
        <v>0</v>
      </c>
      <c r="BW51" s="76">
        <f>'ESTRUCTURA Y FUNCIONES'!M52</f>
        <v>0</v>
      </c>
      <c r="BX51" s="76">
        <f>'RANGO-Resumen'!D52</f>
        <v>0</v>
      </c>
      <c r="CA51" s="76">
        <f>'ÁREA-Resumen'!D52</f>
        <v>0</v>
      </c>
      <c r="CD51" s="76">
        <f>'ESTRUCTURA Y FUNCIONES-Resumen'!D52</f>
        <v>0</v>
      </c>
      <c r="CJ51" s="76">
        <f>'EVALUACIÓN GLOBAL'!D52</f>
        <v>0</v>
      </c>
      <c r="CK51" s="48">
        <f>'EVALUACIÓN GLOBAL'!E52</f>
        <v>0</v>
      </c>
      <c r="CM51" s="78">
        <f>'RANGO GEOGRÁFICO'!H52</f>
        <v>0</v>
      </c>
      <c r="CN51" s="78">
        <f>'RANGO-VFR'!G52</f>
        <v>0</v>
      </c>
      <c r="CO51" s="78">
        <f>'ÁREA-VFR'!G52</f>
        <v>0</v>
      </c>
      <c r="CP51" s="78">
        <f>ÁREA!K52</f>
        <v>0</v>
      </c>
      <c r="CQ51" s="78">
        <f>'ESTRUCTURA Y FUNCIONES-TCP'!F52</f>
        <v>0</v>
      </c>
      <c r="CR51" s="78">
        <f>'EVALUACIÓN GLOBAL'!F52</f>
        <v>0</v>
      </c>
      <c r="CS51" s="78">
        <f>'EVALUACIÓN GLOBAL'!G52</f>
        <v>0</v>
      </c>
      <c r="CT51" s="78">
        <f>'EVALUACIÓN GLOBAL'!H52</f>
        <v>0</v>
      </c>
      <c r="CU51" s="78">
        <f>'ÁREA-Natura2000'!D52</f>
        <v>0</v>
      </c>
      <c r="CV51" s="78">
        <f>'ÁREA-Natura2000'!E52</f>
        <v>0</v>
      </c>
      <c r="CW51" s="78">
        <f>'ÁREA-Natura2000'!F52</f>
        <v>0</v>
      </c>
      <c r="CX51" s="78">
        <f>'ÁREA-Natura2000'!G52</f>
        <v>0</v>
      </c>
      <c r="CY51" s="78">
        <f>'ÁREA-Natura2000'!H52</f>
        <v>0</v>
      </c>
      <c r="CZ51" s="78">
        <f>'PERSPECTIVAS FUTURAS'!D52</f>
        <v>0</v>
      </c>
      <c r="DA51" s="78">
        <f>'PERSPECTIVAS FUTURAS'!E52</f>
        <v>0</v>
      </c>
      <c r="DB51" s="78">
        <f>'PERSPECTIVAS FUTURAS'!F52</f>
        <v>0</v>
      </c>
      <c r="DC51" s="78">
        <f>'PERSPECTIVAS FUTURAS'!G52</f>
        <v>0</v>
      </c>
      <c r="DD51" s="78">
        <f>'PERSPECTIVAS FUTURAS-Resumen'!D52</f>
        <v>0</v>
      </c>
    </row>
    <row r="52" spans="1:108" x14ac:dyDescent="0.25">
      <c r="A52" s="73" t="str">
        <f>IFERROR(VLOOKUP(HÁBITATS!A53,HIC,2,FALSE),"-")</f>
        <v>-</v>
      </c>
      <c r="C52" s="73" t="s">
        <v>764</v>
      </c>
      <c r="D52" s="73" t="str">
        <f>HÁBITATS!C53</f>
        <v>-</v>
      </c>
      <c r="E52" s="73">
        <f>'RANGO GEOGRÁFICO'!D53</f>
        <v>0</v>
      </c>
      <c r="F52" s="74">
        <f>'RANGO GEOGRÁFICO'!E53</f>
        <v>0</v>
      </c>
      <c r="G52" s="73">
        <f>'RANGO-TCP'!D53</f>
        <v>0</v>
      </c>
      <c r="H52" s="73">
        <f>'RANGO-TCP'!E53</f>
        <v>0</v>
      </c>
      <c r="I52" s="73">
        <f>'RANGO-TCP'!F53</f>
        <v>0</v>
      </c>
      <c r="J52" s="75">
        <f>'RANGO-TCP'!G53</f>
        <v>0</v>
      </c>
      <c r="K52" s="75">
        <f>'RANGO-TCP'!H53</f>
        <v>0</v>
      </c>
      <c r="L52" s="76">
        <f>'RANGO-TCP'!I53</f>
        <v>0</v>
      </c>
      <c r="M52" s="74">
        <f>'RANGO-TLP'!D53</f>
        <v>0</v>
      </c>
      <c r="N52" s="74">
        <f>'RANGO-TLP'!E53</f>
        <v>0</v>
      </c>
      <c r="O52" s="74">
        <f>'RANGO-TLP'!F53</f>
        <v>0</v>
      </c>
      <c r="R52" s="76">
        <f>'RANGO-TLP'!G53</f>
        <v>0</v>
      </c>
      <c r="S52" s="76">
        <f>'RANGO-VFR'!D53</f>
        <v>0</v>
      </c>
      <c r="T52" s="73" t="s">
        <v>766</v>
      </c>
      <c r="U52" s="75">
        <f>'RANGO-VFR'!E53</f>
        <v>0</v>
      </c>
      <c r="V52" s="76">
        <f>'RANGO-VFR'!F53</f>
        <v>0</v>
      </c>
      <c r="W52" s="76">
        <f>'RANGO GEOGRÁFICO'!F53</f>
        <v>0</v>
      </c>
      <c r="X52" s="76">
        <f>'RANGO GEOGRÁFICO'!G53</f>
        <v>0</v>
      </c>
      <c r="Y52" s="76">
        <f>'RANGO GEOGRÁFICO'!I53</f>
        <v>0</v>
      </c>
      <c r="Z52" s="76">
        <f>ÁREA!D53</f>
        <v>0</v>
      </c>
      <c r="AA52" s="76">
        <f>ÁREA!E53</f>
        <v>0</v>
      </c>
      <c r="AB52" s="76">
        <f>ÁREA!F53</f>
        <v>0</v>
      </c>
      <c r="AC52" s="76">
        <f>ÁREA!G53</f>
        <v>0</v>
      </c>
      <c r="AD52" s="76">
        <f>ÁREA!H53</f>
        <v>0</v>
      </c>
      <c r="AE52" s="76">
        <f>'ÁREA-TCP'!D53</f>
        <v>0</v>
      </c>
      <c r="AF52" s="76">
        <f>'ÁREA-TCP'!E53</f>
        <v>0</v>
      </c>
      <c r="AG52" s="76">
        <f>'ÁREA-TCP'!F53</f>
        <v>0</v>
      </c>
      <c r="AH52" s="75">
        <f>'ÁREA-TCP'!G53</f>
        <v>0</v>
      </c>
      <c r="AI52" s="75">
        <f>'ÁREA-TCP'!H53</f>
        <v>0</v>
      </c>
      <c r="AJ52" s="76">
        <f>'ÁREA-TCP'!I53</f>
        <v>0</v>
      </c>
      <c r="AK52" s="76">
        <f>'ÁREA-TLP'!D53</f>
        <v>0</v>
      </c>
      <c r="AL52" s="76">
        <f>'ÁREA-TLP'!E53</f>
        <v>0</v>
      </c>
      <c r="AM52" s="76">
        <f>'ÁREA-TLP'!F53</f>
        <v>0</v>
      </c>
      <c r="AO52" s="76">
        <f>'ÁREA-TLP'!G53</f>
        <v>0</v>
      </c>
      <c r="AP52" s="76">
        <f>'ÁREA-TLP'!H53</f>
        <v>0</v>
      </c>
      <c r="AQ52" s="76">
        <f>'ÁREA-VFR'!D53</f>
        <v>0</v>
      </c>
      <c r="AR52" s="73" t="s">
        <v>766</v>
      </c>
      <c r="AS52" s="76">
        <f>'ÁREA-VFR'!E53</f>
        <v>0</v>
      </c>
      <c r="AT52" s="76">
        <f>'ÁREA-VFR'!F53</f>
        <v>0</v>
      </c>
      <c r="AU52" s="76">
        <f>ÁREA!I53</f>
        <v>0</v>
      </c>
      <c r="AV52" s="76">
        <f>ÁREA!J53</f>
        <v>0</v>
      </c>
      <c r="AW52" s="76">
        <f>ÁREA!L53</f>
        <v>0</v>
      </c>
      <c r="AX52" s="76">
        <f>'ESTRUCTURA Y FUNCIONES'!D53</f>
        <v>0</v>
      </c>
      <c r="AY52" s="76">
        <f>'ESTRUCTURA Y FUNCIONES'!E53</f>
        <v>0</v>
      </c>
      <c r="AZ52" s="76">
        <f>'ESTRUCTURA Y FUNCIONES'!F53</f>
        <v>0</v>
      </c>
      <c r="BA52" s="76">
        <f>'ESTRUCTURA Y FUNCIONES'!G53</f>
        <v>0</v>
      </c>
      <c r="BB52" s="76">
        <f>'ESTRUCTURA Y FUNCIONES'!H53</f>
        <v>0</v>
      </c>
      <c r="BC52" s="76">
        <f>'ESTRUCTURA Y FUNCIONES'!I53</f>
        <v>0</v>
      </c>
      <c r="BD52" s="76">
        <f>'ESTRUCTURA Y FUNCIONES'!J53</f>
        <v>0</v>
      </c>
      <c r="BE52" s="76">
        <f>'ESTRUCTURA Y FUNCIONES-TCP'!D53</f>
        <v>0</v>
      </c>
      <c r="BJ52" s="76">
        <f>'ESTRUCTURA Y FUNCIONES-TCP'!E53</f>
        <v>0</v>
      </c>
      <c r="BU52" s="76">
        <f>'ESTRUCTURA Y FUNCIONES'!K53</f>
        <v>0</v>
      </c>
      <c r="BV52" s="76">
        <f>'ESTRUCTURA Y FUNCIONES'!L53</f>
        <v>0</v>
      </c>
      <c r="BW52" s="76">
        <f>'ESTRUCTURA Y FUNCIONES'!M53</f>
        <v>0</v>
      </c>
      <c r="BX52" s="76">
        <f>'RANGO-Resumen'!D53</f>
        <v>0</v>
      </c>
      <c r="CA52" s="76">
        <f>'ÁREA-Resumen'!D53</f>
        <v>0</v>
      </c>
      <c r="CD52" s="76">
        <f>'ESTRUCTURA Y FUNCIONES-Resumen'!D53</f>
        <v>0</v>
      </c>
      <c r="CJ52" s="76">
        <f>'EVALUACIÓN GLOBAL'!D53</f>
        <v>0</v>
      </c>
      <c r="CK52" s="48">
        <f>'EVALUACIÓN GLOBAL'!E53</f>
        <v>0</v>
      </c>
      <c r="CM52" s="78">
        <f>'RANGO GEOGRÁFICO'!H53</f>
        <v>0</v>
      </c>
      <c r="CN52" s="78">
        <f>'RANGO-VFR'!G53</f>
        <v>0</v>
      </c>
      <c r="CO52" s="78">
        <f>'ÁREA-VFR'!G53</f>
        <v>0</v>
      </c>
      <c r="CP52" s="78">
        <f>ÁREA!K53</f>
        <v>0</v>
      </c>
      <c r="CQ52" s="78">
        <f>'ESTRUCTURA Y FUNCIONES-TCP'!F53</f>
        <v>0</v>
      </c>
      <c r="CR52" s="78">
        <f>'EVALUACIÓN GLOBAL'!F53</f>
        <v>0</v>
      </c>
      <c r="CS52" s="78">
        <f>'EVALUACIÓN GLOBAL'!G53</f>
        <v>0</v>
      </c>
      <c r="CT52" s="78">
        <f>'EVALUACIÓN GLOBAL'!H53</f>
        <v>0</v>
      </c>
      <c r="CU52" s="78">
        <f>'ÁREA-Natura2000'!D53</f>
        <v>0</v>
      </c>
      <c r="CV52" s="78">
        <f>'ÁREA-Natura2000'!E53</f>
        <v>0</v>
      </c>
      <c r="CW52" s="78">
        <f>'ÁREA-Natura2000'!F53</f>
        <v>0</v>
      </c>
      <c r="CX52" s="78">
        <f>'ÁREA-Natura2000'!G53</f>
        <v>0</v>
      </c>
      <c r="CY52" s="78">
        <f>'ÁREA-Natura2000'!H53</f>
        <v>0</v>
      </c>
      <c r="CZ52" s="78">
        <f>'PERSPECTIVAS FUTURAS'!D53</f>
        <v>0</v>
      </c>
      <c r="DA52" s="78">
        <f>'PERSPECTIVAS FUTURAS'!E53</f>
        <v>0</v>
      </c>
      <c r="DB52" s="78">
        <f>'PERSPECTIVAS FUTURAS'!F53</f>
        <v>0</v>
      </c>
      <c r="DC52" s="78">
        <f>'PERSPECTIVAS FUTURAS'!G53</f>
        <v>0</v>
      </c>
      <c r="DD52" s="78">
        <f>'PERSPECTIVAS FUTURAS-Resumen'!D53</f>
        <v>0</v>
      </c>
    </row>
    <row r="53" spans="1:108" x14ac:dyDescent="0.25">
      <c r="A53" s="73" t="str">
        <f>IFERROR(VLOOKUP(HÁBITATS!A54,HIC,2,FALSE),"-")</f>
        <v>-</v>
      </c>
      <c r="C53" s="73" t="s">
        <v>764</v>
      </c>
      <c r="D53" s="73" t="str">
        <f>HÁBITATS!C54</f>
        <v>-</v>
      </c>
      <c r="E53" s="73">
        <f>'RANGO GEOGRÁFICO'!D54</f>
        <v>0</v>
      </c>
      <c r="F53" s="74">
        <f>'RANGO GEOGRÁFICO'!E54</f>
        <v>0</v>
      </c>
      <c r="G53" s="73">
        <f>'RANGO-TCP'!D54</f>
        <v>0</v>
      </c>
      <c r="H53" s="73">
        <f>'RANGO-TCP'!E54</f>
        <v>0</v>
      </c>
      <c r="I53" s="73">
        <f>'RANGO-TCP'!F54</f>
        <v>0</v>
      </c>
      <c r="J53" s="75">
        <f>'RANGO-TCP'!G54</f>
        <v>0</v>
      </c>
      <c r="K53" s="75">
        <f>'RANGO-TCP'!H54</f>
        <v>0</v>
      </c>
      <c r="L53" s="76">
        <f>'RANGO-TCP'!I54</f>
        <v>0</v>
      </c>
      <c r="M53" s="74">
        <f>'RANGO-TLP'!D54</f>
        <v>0</v>
      </c>
      <c r="N53" s="74">
        <f>'RANGO-TLP'!E54</f>
        <v>0</v>
      </c>
      <c r="O53" s="74">
        <f>'RANGO-TLP'!F54</f>
        <v>0</v>
      </c>
      <c r="R53" s="76">
        <f>'RANGO-TLP'!G54</f>
        <v>0</v>
      </c>
      <c r="S53" s="76">
        <f>'RANGO-VFR'!D54</f>
        <v>0</v>
      </c>
      <c r="T53" s="73" t="s">
        <v>766</v>
      </c>
      <c r="U53" s="75">
        <f>'RANGO-VFR'!E54</f>
        <v>0</v>
      </c>
      <c r="V53" s="76">
        <f>'RANGO-VFR'!F54</f>
        <v>0</v>
      </c>
      <c r="W53" s="76">
        <f>'RANGO GEOGRÁFICO'!F54</f>
        <v>0</v>
      </c>
      <c r="X53" s="76">
        <f>'RANGO GEOGRÁFICO'!G54</f>
        <v>0</v>
      </c>
      <c r="Y53" s="76">
        <f>'RANGO GEOGRÁFICO'!I54</f>
        <v>0</v>
      </c>
      <c r="Z53" s="76">
        <f>ÁREA!D54</f>
        <v>0</v>
      </c>
      <c r="AA53" s="76">
        <f>ÁREA!E54</f>
        <v>0</v>
      </c>
      <c r="AB53" s="76">
        <f>ÁREA!F54</f>
        <v>0</v>
      </c>
      <c r="AC53" s="76">
        <f>ÁREA!G54</f>
        <v>0</v>
      </c>
      <c r="AD53" s="76">
        <f>ÁREA!H54</f>
        <v>0</v>
      </c>
      <c r="AE53" s="76">
        <f>'ÁREA-TCP'!D54</f>
        <v>0</v>
      </c>
      <c r="AF53" s="76">
        <f>'ÁREA-TCP'!E54</f>
        <v>0</v>
      </c>
      <c r="AG53" s="76">
        <f>'ÁREA-TCP'!F54</f>
        <v>0</v>
      </c>
      <c r="AH53" s="75">
        <f>'ÁREA-TCP'!G54</f>
        <v>0</v>
      </c>
      <c r="AI53" s="75">
        <f>'ÁREA-TCP'!H54</f>
        <v>0</v>
      </c>
      <c r="AJ53" s="76">
        <f>'ÁREA-TCP'!I54</f>
        <v>0</v>
      </c>
      <c r="AK53" s="76">
        <f>'ÁREA-TLP'!D54</f>
        <v>0</v>
      </c>
      <c r="AL53" s="76">
        <f>'ÁREA-TLP'!E54</f>
        <v>0</v>
      </c>
      <c r="AM53" s="76">
        <f>'ÁREA-TLP'!F54</f>
        <v>0</v>
      </c>
      <c r="AO53" s="76">
        <f>'ÁREA-TLP'!G54</f>
        <v>0</v>
      </c>
      <c r="AP53" s="76">
        <f>'ÁREA-TLP'!H54</f>
        <v>0</v>
      </c>
      <c r="AQ53" s="76">
        <f>'ÁREA-VFR'!D54</f>
        <v>0</v>
      </c>
      <c r="AR53" s="73" t="s">
        <v>766</v>
      </c>
      <c r="AS53" s="76">
        <f>'ÁREA-VFR'!E54</f>
        <v>0</v>
      </c>
      <c r="AT53" s="76">
        <f>'ÁREA-VFR'!F54</f>
        <v>0</v>
      </c>
      <c r="AU53" s="76">
        <f>ÁREA!I54</f>
        <v>0</v>
      </c>
      <c r="AV53" s="76">
        <f>ÁREA!J54</f>
        <v>0</v>
      </c>
      <c r="AW53" s="76">
        <f>ÁREA!L54</f>
        <v>0</v>
      </c>
      <c r="AX53" s="76">
        <f>'ESTRUCTURA Y FUNCIONES'!D54</f>
        <v>0</v>
      </c>
      <c r="AY53" s="76">
        <f>'ESTRUCTURA Y FUNCIONES'!E54</f>
        <v>0</v>
      </c>
      <c r="AZ53" s="76">
        <f>'ESTRUCTURA Y FUNCIONES'!F54</f>
        <v>0</v>
      </c>
      <c r="BA53" s="76">
        <f>'ESTRUCTURA Y FUNCIONES'!G54</f>
        <v>0</v>
      </c>
      <c r="BB53" s="76">
        <f>'ESTRUCTURA Y FUNCIONES'!H54</f>
        <v>0</v>
      </c>
      <c r="BC53" s="76">
        <f>'ESTRUCTURA Y FUNCIONES'!I54</f>
        <v>0</v>
      </c>
      <c r="BD53" s="76">
        <f>'ESTRUCTURA Y FUNCIONES'!J54</f>
        <v>0</v>
      </c>
      <c r="BE53" s="76">
        <f>'ESTRUCTURA Y FUNCIONES-TCP'!D54</f>
        <v>0</v>
      </c>
      <c r="BJ53" s="76">
        <f>'ESTRUCTURA Y FUNCIONES-TCP'!E54</f>
        <v>0</v>
      </c>
      <c r="BU53" s="76">
        <f>'ESTRUCTURA Y FUNCIONES'!K54</f>
        <v>0</v>
      </c>
      <c r="BV53" s="76">
        <f>'ESTRUCTURA Y FUNCIONES'!L54</f>
        <v>0</v>
      </c>
      <c r="BW53" s="76">
        <f>'ESTRUCTURA Y FUNCIONES'!M54</f>
        <v>0</v>
      </c>
      <c r="BX53" s="76">
        <f>'RANGO-Resumen'!D54</f>
        <v>0</v>
      </c>
      <c r="CA53" s="76">
        <f>'ÁREA-Resumen'!D54</f>
        <v>0</v>
      </c>
      <c r="CD53" s="76">
        <f>'ESTRUCTURA Y FUNCIONES-Resumen'!D54</f>
        <v>0</v>
      </c>
      <c r="CJ53" s="76">
        <f>'EVALUACIÓN GLOBAL'!D54</f>
        <v>0</v>
      </c>
      <c r="CK53" s="48">
        <f>'EVALUACIÓN GLOBAL'!E54</f>
        <v>0</v>
      </c>
      <c r="CM53" s="78">
        <f>'RANGO GEOGRÁFICO'!H54</f>
        <v>0</v>
      </c>
      <c r="CN53" s="78">
        <f>'RANGO-VFR'!G54</f>
        <v>0</v>
      </c>
      <c r="CO53" s="78">
        <f>'ÁREA-VFR'!G54</f>
        <v>0</v>
      </c>
      <c r="CP53" s="78">
        <f>ÁREA!K54</f>
        <v>0</v>
      </c>
      <c r="CQ53" s="78">
        <f>'ESTRUCTURA Y FUNCIONES-TCP'!F54</f>
        <v>0</v>
      </c>
      <c r="CR53" s="78">
        <f>'EVALUACIÓN GLOBAL'!F54</f>
        <v>0</v>
      </c>
      <c r="CS53" s="78">
        <f>'EVALUACIÓN GLOBAL'!G54</f>
        <v>0</v>
      </c>
      <c r="CT53" s="78">
        <f>'EVALUACIÓN GLOBAL'!H54</f>
        <v>0</v>
      </c>
      <c r="CU53" s="78">
        <f>'ÁREA-Natura2000'!D54</f>
        <v>0</v>
      </c>
      <c r="CV53" s="78">
        <f>'ÁREA-Natura2000'!E54</f>
        <v>0</v>
      </c>
      <c r="CW53" s="78">
        <f>'ÁREA-Natura2000'!F54</f>
        <v>0</v>
      </c>
      <c r="CX53" s="78">
        <f>'ÁREA-Natura2000'!G54</f>
        <v>0</v>
      </c>
      <c r="CY53" s="78">
        <f>'ÁREA-Natura2000'!H54</f>
        <v>0</v>
      </c>
      <c r="CZ53" s="78">
        <f>'PERSPECTIVAS FUTURAS'!D54</f>
        <v>0</v>
      </c>
      <c r="DA53" s="78">
        <f>'PERSPECTIVAS FUTURAS'!E54</f>
        <v>0</v>
      </c>
      <c r="DB53" s="78">
        <f>'PERSPECTIVAS FUTURAS'!F54</f>
        <v>0</v>
      </c>
      <c r="DC53" s="78">
        <f>'PERSPECTIVAS FUTURAS'!G54</f>
        <v>0</v>
      </c>
      <c r="DD53" s="78">
        <f>'PERSPECTIVAS FUTURAS-Resumen'!D54</f>
        <v>0</v>
      </c>
    </row>
    <row r="54" spans="1:108" x14ac:dyDescent="0.25">
      <c r="A54" s="73" t="str">
        <f>IFERROR(VLOOKUP(HÁBITATS!A55,HIC,2,FALSE),"-")</f>
        <v>-</v>
      </c>
      <c r="C54" s="73" t="s">
        <v>764</v>
      </c>
      <c r="D54" s="73" t="str">
        <f>HÁBITATS!C55</f>
        <v>-</v>
      </c>
      <c r="E54" s="73">
        <f>'RANGO GEOGRÁFICO'!D55</f>
        <v>0</v>
      </c>
      <c r="F54" s="74">
        <f>'RANGO GEOGRÁFICO'!E55</f>
        <v>0</v>
      </c>
      <c r="G54" s="73">
        <f>'RANGO-TCP'!D55</f>
        <v>0</v>
      </c>
      <c r="H54" s="73">
        <f>'RANGO-TCP'!E55</f>
        <v>0</v>
      </c>
      <c r="I54" s="73">
        <f>'RANGO-TCP'!F55</f>
        <v>0</v>
      </c>
      <c r="J54" s="75">
        <f>'RANGO-TCP'!G55</f>
        <v>0</v>
      </c>
      <c r="K54" s="75">
        <f>'RANGO-TCP'!H55</f>
        <v>0</v>
      </c>
      <c r="L54" s="76">
        <f>'RANGO-TCP'!I55</f>
        <v>0</v>
      </c>
      <c r="M54" s="74">
        <f>'RANGO-TLP'!D55</f>
        <v>0</v>
      </c>
      <c r="N54" s="74">
        <f>'RANGO-TLP'!E55</f>
        <v>0</v>
      </c>
      <c r="O54" s="74">
        <f>'RANGO-TLP'!F55</f>
        <v>0</v>
      </c>
      <c r="R54" s="76">
        <f>'RANGO-TLP'!G55</f>
        <v>0</v>
      </c>
      <c r="S54" s="76">
        <f>'RANGO-VFR'!D55</f>
        <v>0</v>
      </c>
      <c r="T54" s="73" t="s">
        <v>766</v>
      </c>
      <c r="U54" s="75">
        <f>'RANGO-VFR'!E55</f>
        <v>0</v>
      </c>
      <c r="V54" s="76">
        <f>'RANGO-VFR'!F55</f>
        <v>0</v>
      </c>
      <c r="W54" s="76">
        <f>'RANGO GEOGRÁFICO'!F55</f>
        <v>0</v>
      </c>
      <c r="X54" s="76">
        <f>'RANGO GEOGRÁFICO'!G55</f>
        <v>0</v>
      </c>
      <c r="Y54" s="76">
        <f>'RANGO GEOGRÁFICO'!I55</f>
        <v>0</v>
      </c>
      <c r="Z54" s="76">
        <f>ÁREA!D55</f>
        <v>0</v>
      </c>
      <c r="AA54" s="76">
        <f>ÁREA!E55</f>
        <v>0</v>
      </c>
      <c r="AB54" s="76">
        <f>ÁREA!F55</f>
        <v>0</v>
      </c>
      <c r="AC54" s="76">
        <f>ÁREA!G55</f>
        <v>0</v>
      </c>
      <c r="AD54" s="76">
        <f>ÁREA!H55</f>
        <v>0</v>
      </c>
      <c r="AE54" s="76">
        <f>'ÁREA-TCP'!D55</f>
        <v>0</v>
      </c>
      <c r="AF54" s="76">
        <f>'ÁREA-TCP'!E55</f>
        <v>0</v>
      </c>
      <c r="AG54" s="76">
        <f>'ÁREA-TCP'!F55</f>
        <v>0</v>
      </c>
      <c r="AH54" s="75">
        <f>'ÁREA-TCP'!G55</f>
        <v>0</v>
      </c>
      <c r="AI54" s="75">
        <f>'ÁREA-TCP'!H55</f>
        <v>0</v>
      </c>
      <c r="AJ54" s="76">
        <f>'ÁREA-TCP'!I55</f>
        <v>0</v>
      </c>
      <c r="AK54" s="76">
        <f>'ÁREA-TLP'!D55</f>
        <v>0</v>
      </c>
      <c r="AL54" s="76">
        <f>'ÁREA-TLP'!E55</f>
        <v>0</v>
      </c>
      <c r="AM54" s="76">
        <f>'ÁREA-TLP'!F55</f>
        <v>0</v>
      </c>
      <c r="AO54" s="76">
        <f>'ÁREA-TLP'!G55</f>
        <v>0</v>
      </c>
      <c r="AP54" s="76">
        <f>'ÁREA-TLP'!H55</f>
        <v>0</v>
      </c>
      <c r="AQ54" s="76">
        <f>'ÁREA-VFR'!D55</f>
        <v>0</v>
      </c>
      <c r="AR54" s="73" t="s">
        <v>766</v>
      </c>
      <c r="AS54" s="76">
        <f>'ÁREA-VFR'!E55</f>
        <v>0</v>
      </c>
      <c r="AT54" s="76">
        <f>'ÁREA-VFR'!F55</f>
        <v>0</v>
      </c>
      <c r="AU54" s="76">
        <f>ÁREA!I55</f>
        <v>0</v>
      </c>
      <c r="AV54" s="76">
        <f>ÁREA!J55</f>
        <v>0</v>
      </c>
      <c r="AW54" s="76">
        <f>ÁREA!L55</f>
        <v>0</v>
      </c>
      <c r="AX54" s="76">
        <f>'ESTRUCTURA Y FUNCIONES'!D55</f>
        <v>0</v>
      </c>
      <c r="AY54" s="76">
        <f>'ESTRUCTURA Y FUNCIONES'!E55</f>
        <v>0</v>
      </c>
      <c r="AZ54" s="76">
        <f>'ESTRUCTURA Y FUNCIONES'!F55</f>
        <v>0</v>
      </c>
      <c r="BA54" s="76">
        <f>'ESTRUCTURA Y FUNCIONES'!G55</f>
        <v>0</v>
      </c>
      <c r="BB54" s="76">
        <f>'ESTRUCTURA Y FUNCIONES'!H55</f>
        <v>0</v>
      </c>
      <c r="BC54" s="76">
        <f>'ESTRUCTURA Y FUNCIONES'!I55</f>
        <v>0</v>
      </c>
      <c r="BD54" s="76">
        <f>'ESTRUCTURA Y FUNCIONES'!J55</f>
        <v>0</v>
      </c>
      <c r="BE54" s="76">
        <f>'ESTRUCTURA Y FUNCIONES-TCP'!D55</f>
        <v>0</v>
      </c>
      <c r="BJ54" s="76">
        <f>'ESTRUCTURA Y FUNCIONES-TCP'!E55</f>
        <v>0</v>
      </c>
      <c r="BU54" s="76">
        <f>'ESTRUCTURA Y FUNCIONES'!K55</f>
        <v>0</v>
      </c>
      <c r="BV54" s="76">
        <f>'ESTRUCTURA Y FUNCIONES'!L55</f>
        <v>0</v>
      </c>
      <c r="BW54" s="76">
        <f>'ESTRUCTURA Y FUNCIONES'!M55</f>
        <v>0</v>
      </c>
      <c r="BX54" s="76">
        <f>'RANGO-Resumen'!D55</f>
        <v>0</v>
      </c>
      <c r="CA54" s="76">
        <f>'ÁREA-Resumen'!D55</f>
        <v>0</v>
      </c>
      <c r="CD54" s="76">
        <f>'ESTRUCTURA Y FUNCIONES-Resumen'!D55</f>
        <v>0</v>
      </c>
      <c r="CJ54" s="76">
        <f>'EVALUACIÓN GLOBAL'!D55</f>
        <v>0</v>
      </c>
      <c r="CK54" s="48">
        <f>'EVALUACIÓN GLOBAL'!E55</f>
        <v>0</v>
      </c>
      <c r="CM54" s="78">
        <f>'RANGO GEOGRÁFICO'!H55</f>
        <v>0</v>
      </c>
      <c r="CN54" s="78">
        <f>'RANGO-VFR'!G55</f>
        <v>0</v>
      </c>
      <c r="CO54" s="78">
        <f>'ÁREA-VFR'!G55</f>
        <v>0</v>
      </c>
      <c r="CP54" s="78">
        <f>ÁREA!K55</f>
        <v>0</v>
      </c>
      <c r="CQ54" s="78">
        <f>'ESTRUCTURA Y FUNCIONES-TCP'!F55</f>
        <v>0</v>
      </c>
      <c r="CR54" s="78">
        <f>'EVALUACIÓN GLOBAL'!F55</f>
        <v>0</v>
      </c>
      <c r="CS54" s="78">
        <f>'EVALUACIÓN GLOBAL'!G55</f>
        <v>0</v>
      </c>
      <c r="CT54" s="78">
        <f>'EVALUACIÓN GLOBAL'!H55</f>
        <v>0</v>
      </c>
      <c r="CU54" s="78">
        <f>'ÁREA-Natura2000'!D55</f>
        <v>0</v>
      </c>
      <c r="CV54" s="78">
        <f>'ÁREA-Natura2000'!E55</f>
        <v>0</v>
      </c>
      <c r="CW54" s="78">
        <f>'ÁREA-Natura2000'!F55</f>
        <v>0</v>
      </c>
      <c r="CX54" s="78">
        <f>'ÁREA-Natura2000'!G55</f>
        <v>0</v>
      </c>
      <c r="CY54" s="78">
        <f>'ÁREA-Natura2000'!H55</f>
        <v>0</v>
      </c>
      <c r="CZ54" s="78">
        <f>'PERSPECTIVAS FUTURAS'!D55</f>
        <v>0</v>
      </c>
      <c r="DA54" s="78">
        <f>'PERSPECTIVAS FUTURAS'!E55</f>
        <v>0</v>
      </c>
      <c r="DB54" s="78">
        <f>'PERSPECTIVAS FUTURAS'!F55</f>
        <v>0</v>
      </c>
      <c r="DC54" s="78">
        <f>'PERSPECTIVAS FUTURAS'!G55</f>
        <v>0</v>
      </c>
      <c r="DD54" s="78">
        <f>'PERSPECTIVAS FUTURAS-Resumen'!D55</f>
        <v>0</v>
      </c>
    </row>
    <row r="55" spans="1:108" x14ac:dyDescent="0.25">
      <c r="A55" s="73" t="str">
        <f>IFERROR(VLOOKUP(HÁBITATS!A56,HIC,2,FALSE),"-")</f>
        <v>-</v>
      </c>
      <c r="C55" s="73" t="s">
        <v>764</v>
      </c>
      <c r="D55" s="73" t="str">
        <f>HÁBITATS!C56</f>
        <v>-</v>
      </c>
      <c r="E55" s="73">
        <f>'RANGO GEOGRÁFICO'!D56</f>
        <v>0</v>
      </c>
      <c r="F55" s="74">
        <f>'RANGO GEOGRÁFICO'!E56</f>
        <v>0</v>
      </c>
      <c r="G55" s="73">
        <f>'RANGO-TCP'!D56</f>
        <v>0</v>
      </c>
      <c r="H55" s="73">
        <f>'RANGO-TCP'!E56</f>
        <v>0</v>
      </c>
      <c r="I55" s="73">
        <f>'RANGO-TCP'!F56</f>
        <v>0</v>
      </c>
      <c r="J55" s="75">
        <f>'RANGO-TCP'!G56</f>
        <v>0</v>
      </c>
      <c r="K55" s="75">
        <f>'RANGO-TCP'!H56</f>
        <v>0</v>
      </c>
      <c r="L55" s="76">
        <f>'RANGO-TCP'!I56</f>
        <v>0</v>
      </c>
      <c r="M55" s="74">
        <f>'RANGO-TLP'!D56</f>
        <v>0</v>
      </c>
      <c r="N55" s="74">
        <f>'RANGO-TLP'!E56</f>
        <v>0</v>
      </c>
      <c r="O55" s="74">
        <f>'RANGO-TLP'!F56</f>
        <v>0</v>
      </c>
      <c r="R55" s="76">
        <f>'RANGO-TLP'!G56</f>
        <v>0</v>
      </c>
      <c r="S55" s="76">
        <f>'RANGO-VFR'!D56</f>
        <v>0</v>
      </c>
      <c r="T55" s="73" t="s">
        <v>766</v>
      </c>
      <c r="U55" s="75">
        <f>'RANGO-VFR'!E56</f>
        <v>0</v>
      </c>
      <c r="V55" s="76">
        <f>'RANGO-VFR'!F56</f>
        <v>0</v>
      </c>
      <c r="W55" s="76">
        <f>'RANGO GEOGRÁFICO'!F56</f>
        <v>0</v>
      </c>
      <c r="X55" s="76">
        <f>'RANGO GEOGRÁFICO'!G56</f>
        <v>0</v>
      </c>
      <c r="Y55" s="76">
        <f>'RANGO GEOGRÁFICO'!I56</f>
        <v>0</v>
      </c>
      <c r="Z55" s="76">
        <f>ÁREA!D56</f>
        <v>0</v>
      </c>
      <c r="AA55" s="76">
        <f>ÁREA!E56</f>
        <v>0</v>
      </c>
      <c r="AB55" s="76">
        <f>ÁREA!F56</f>
        <v>0</v>
      </c>
      <c r="AC55" s="76">
        <f>ÁREA!G56</f>
        <v>0</v>
      </c>
      <c r="AD55" s="76">
        <f>ÁREA!H56</f>
        <v>0</v>
      </c>
      <c r="AE55" s="76">
        <f>'ÁREA-TCP'!D56</f>
        <v>0</v>
      </c>
      <c r="AF55" s="76">
        <f>'ÁREA-TCP'!E56</f>
        <v>0</v>
      </c>
      <c r="AG55" s="76">
        <f>'ÁREA-TCP'!F56</f>
        <v>0</v>
      </c>
      <c r="AH55" s="75">
        <f>'ÁREA-TCP'!G56</f>
        <v>0</v>
      </c>
      <c r="AI55" s="75">
        <f>'ÁREA-TCP'!H56</f>
        <v>0</v>
      </c>
      <c r="AJ55" s="76">
        <f>'ÁREA-TCP'!I56</f>
        <v>0</v>
      </c>
      <c r="AK55" s="76">
        <f>'ÁREA-TLP'!D56</f>
        <v>0</v>
      </c>
      <c r="AL55" s="76">
        <f>'ÁREA-TLP'!E56</f>
        <v>0</v>
      </c>
      <c r="AM55" s="76">
        <f>'ÁREA-TLP'!F56</f>
        <v>0</v>
      </c>
      <c r="AO55" s="76">
        <f>'ÁREA-TLP'!G56</f>
        <v>0</v>
      </c>
      <c r="AP55" s="76">
        <f>'ÁREA-TLP'!H56</f>
        <v>0</v>
      </c>
      <c r="AQ55" s="76">
        <f>'ÁREA-VFR'!D56</f>
        <v>0</v>
      </c>
      <c r="AR55" s="73" t="s">
        <v>766</v>
      </c>
      <c r="AS55" s="76">
        <f>'ÁREA-VFR'!E56</f>
        <v>0</v>
      </c>
      <c r="AT55" s="76">
        <f>'ÁREA-VFR'!F56</f>
        <v>0</v>
      </c>
      <c r="AU55" s="76">
        <f>ÁREA!I56</f>
        <v>0</v>
      </c>
      <c r="AV55" s="76">
        <f>ÁREA!J56</f>
        <v>0</v>
      </c>
      <c r="AW55" s="76">
        <f>ÁREA!L56</f>
        <v>0</v>
      </c>
      <c r="AX55" s="76">
        <f>'ESTRUCTURA Y FUNCIONES'!D56</f>
        <v>0</v>
      </c>
      <c r="AY55" s="76">
        <f>'ESTRUCTURA Y FUNCIONES'!E56</f>
        <v>0</v>
      </c>
      <c r="AZ55" s="76">
        <f>'ESTRUCTURA Y FUNCIONES'!F56</f>
        <v>0</v>
      </c>
      <c r="BA55" s="76">
        <f>'ESTRUCTURA Y FUNCIONES'!G56</f>
        <v>0</v>
      </c>
      <c r="BB55" s="76">
        <f>'ESTRUCTURA Y FUNCIONES'!H56</f>
        <v>0</v>
      </c>
      <c r="BC55" s="76">
        <f>'ESTRUCTURA Y FUNCIONES'!I56</f>
        <v>0</v>
      </c>
      <c r="BD55" s="76">
        <f>'ESTRUCTURA Y FUNCIONES'!J56</f>
        <v>0</v>
      </c>
      <c r="BE55" s="76">
        <f>'ESTRUCTURA Y FUNCIONES-TCP'!D56</f>
        <v>0</v>
      </c>
      <c r="BJ55" s="76">
        <f>'ESTRUCTURA Y FUNCIONES-TCP'!E56</f>
        <v>0</v>
      </c>
      <c r="BU55" s="76">
        <f>'ESTRUCTURA Y FUNCIONES'!K56</f>
        <v>0</v>
      </c>
      <c r="BV55" s="76">
        <f>'ESTRUCTURA Y FUNCIONES'!L56</f>
        <v>0</v>
      </c>
      <c r="BW55" s="76">
        <f>'ESTRUCTURA Y FUNCIONES'!M56</f>
        <v>0</v>
      </c>
      <c r="BX55" s="76">
        <f>'RANGO-Resumen'!D56</f>
        <v>0</v>
      </c>
      <c r="CA55" s="76">
        <f>'ÁREA-Resumen'!D56</f>
        <v>0</v>
      </c>
      <c r="CD55" s="76">
        <f>'ESTRUCTURA Y FUNCIONES-Resumen'!D56</f>
        <v>0</v>
      </c>
      <c r="CJ55" s="76">
        <f>'EVALUACIÓN GLOBAL'!D56</f>
        <v>0</v>
      </c>
      <c r="CK55" s="48">
        <f>'EVALUACIÓN GLOBAL'!E56</f>
        <v>0</v>
      </c>
      <c r="CM55" s="78">
        <f>'RANGO GEOGRÁFICO'!H56</f>
        <v>0</v>
      </c>
      <c r="CN55" s="78">
        <f>'RANGO-VFR'!G56</f>
        <v>0</v>
      </c>
      <c r="CO55" s="78">
        <f>'ÁREA-VFR'!G56</f>
        <v>0</v>
      </c>
      <c r="CP55" s="78">
        <f>ÁREA!K56</f>
        <v>0</v>
      </c>
      <c r="CQ55" s="78">
        <f>'ESTRUCTURA Y FUNCIONES-TCP'!F56</f>
        <v>0</v>
      </c>
      <c r="CR55" s="78">
        <f>'EVALUACIÓN GLOBAL'!F56</f>
        <v>0</v>
      </c>
      <c r="CS55" s="78">
        <f>'EVALUACIÓN GLOBAL'!G56</f>
        <v>0</v>
      </c>
      <c r="CT55" s="78">
        <f>'EVALUACIÓN GLOBAL'!H56</f>
        <v>0</v>
      </c>
      <c r="CU55" s="78">
        <f>'ÁREA-Natura2000'!D56</f>
        <v>0</v>
      </c>
      <c r="CV55" s="78">
        <f>'ÁREA-Natura2000'!E56</f>
        <v>0</v>
      </c>
      <c r="CW55" s="78">
        <f>'ÁREA-Natura2000'!F56</f>
        <v>0</v>
      </c>
      <c r="CX55" s="78">
        <f>'ÁREA-Natura2000'!G56</f>
        <v>0</v>
      </c>
      <c r="CY55" s="78">
        <f>'ÁREA-Natura2000'!H56</f>
        <v>0</v>
      </c>
      <c r="CZ55" s="78">
        <f>'PERSPECTIVAS FUTURAS'!D56</f>
        <v>0</v>
      </c>
      <c r="DA55" s="78">
        <f>'PERSPECTIVAS FUTURAS'!E56</f>
        <v>0</v>
      </c>
      <c r="DB55" s="78">
        <f>'PERSPECTIVAS FUTURAS'!F56</f>
        <v>0</v>
      </c>
      <c r="DC55" s="78">
        <f>'PERSPECTIVAS FUTURAS'!G56</f>
        <v>0</v>
      </c>
      <c r="DD55" s="78">
        <f>'PERSPECTIVAS FUTURAS-Resumen'!D56</f>
        <v>0</v>
      </c>
    </row>
    <row r="56" spans="1:108" x14ac:dyDescent="0.25">
      <c r="A56" s="73" t="str">
        <f>IFERROR(VLOOKUP(HÁBITATS!A57,HIC,2,FALSE),"-")</f>
        <v>-</v>
      </c>
      <c r="C56" s="73" t="s">
        <v>764</v>
      </c>
      <c r="D56" s="73" t="str">
        <f>HÁBITATS!C57</f>
        <v>-</v>
      </c>
      <c r="E56" s="73">
        <f>'RANGO GEOGRÁFICO'!D57</f>
        <v>0</v>
      </c>
      <c r="F56" s="74">
        <f>'RANGO GEOGRÁFICO'!E57</f>
        <v>0</v>
      </c>
      <c r="G56" s="73">
        <f>'RANGO-TCP'!D57</f>
        <v>0</v>
      </c>
      <c r="H56" s="73">
        <f>'RANGO-TCP'!E57</f>
        <v>0</v>
      </c>
      <c r="I56" s="73">
        <f>'RANGO-TCP'!F57</f>
        <v>0</v>
      </c>
      <c r="J56" s="75">
        <f>'RANGO-TCP'!G57</f>
        <v>0</v>
      </c>
      <c r="K56" s="75">
        <f>'RANGO-TCP'!H57</f>
        <v>0</v>
      </c>
      <c r="L56" s="76">
        <f>'RANGO-TCP'!I57</f>
        <v>0</v>
      </c>
      <c r="M56" s="74">
        <f>'RANGO-TLP'!D57</f>
        <v>0</v>
      </c>
      <c r="N56" s="74">
        <f>'RANGO-TLP'!E57</f>
        <v>0</v>
      </c>
      <c r="O56" s="74">
        <f>'RANGO-TLP'!F57</f>
        <v>0</v>
      </c>
      <c r="R56" s="76">
        <f>'RANGO-TLP'!G57</f>
        <v>0</v>
      </c>
      <c r="S56" s="76">
        <f>'RANGO-VFR'!D57</f>
        <v>0</v>
      </c>
      <c r="T56" s="73" t="s">
        <v>766</v>
      </c>
      <c r="U56" s="75">
        <f>'RANGO-VFR'!E57</f>
        <v>0</v>
      </c>
      <c r="V56" s="76">
        <f>'RANGO-VFR'!F57</f>
        <v>0</v>
      </c>
      <c r="W56" s="76">
        <f>'RANGO GEOGRÁFICO'!F57</f>
        <v>0</v>
      </c>
      <c r="X56" s="76">
        <f>'RANGO GEOGRÁFICO'!G57</f>
        <v>0</v>
      </c>
      <c r="Y56" s="76">
        <f>'RANGO GEOGRÁFICO'!I57</f>
        <v>0</v>
      </c>
      <c r="Z56" s="76">
        <f>ÁREA!D57</f>
        <v>0</v>
      </c>
      <c r="AA56" s="76">
        <f>ÁREA!E57</f>
        <v>0</v>
      </c>
      <c r="AB56" s="76">
        <f>ÁREA!F57</f>
        <v>0</v>
      </c>
      <c r="AC56" s="76">
        <f>ÁREA!G57</f>
        <v>0</v>
      </c>
      <c r="AD56" s="76">
        <f>ÁREA!H57</f>
        <v>0</v>
      </c>
      <c r="AE56" s="76">
        <f>'ÁREA-TCP'!D57</f>
        <v>0</v>
      </c>
      <c r="AF56" s="76">
        <f>'ÁREA-TCP'!E57</f>
        <v>0</v>
      </c>
      <c r="AG56" s="76">
        <f>'ÁREA-TCP'!F57</f>
        <v>0</v>
      </c>
      <c r="AH56" s="75">
        <f>'ÁREA-TCP'!G57</f>
        <v>0</v>
      </c>
      <c r="AI56" s="75">
        <f>'ÁREA-TCP'!H57</f>
        <v>0</v>
      </c>
      <c r="AJ56" s="76">
        <f>'ÁREA-TCP'!I57</f>
        <v>0</v>
      </c>
      <c r="AK56" s="76">
        <f>'ÁREA-TLP'!D57</f>
        <v>0</v>
      </c>
      <c r="AL56" s="76">
        <f>'ÁREA-TLP'!E57</f>
        <v>0</v>
      </c>
      <c r="AM56" s="76">
        <f>'ÁREA-TLP'!F57</f>
        <v>0</v>
      </c>
      <c r="AO56" s="76">
        <f>'ÁREA-TLP'!G57</f>
        <v>0</v>
      </c>
      <c r="AP56" s="76">
        <f>'ÁREA-TLP'!H57</f>
        <v>0</v>
      </c>
      <c r="AQ56" s="76">
        <f>'ÁREA-VFR'!D57</f>
        <v>0</v>
      </c>
      <c r="AR56" s="73" t="s">
        <v>766</v>
      </c>
      <c r="AS56" s="76">
        <f>'ÁREA-VFR'!E57</f>
        <v>0</v>
      </c>
      <c r="AT56" s="76">
        <f>'ÁREA-VFR'!F57</f>
        <v>0</v>
      </c>
      <c r="AU56" s="76">
        <f>ÁREA!I57</f>
        <v>0</v>
      </c>
      <c r="AV56" s="76">
        <f>ÁREA!J57</f>
        <v>0</v>
      </c>
      <c r="AW56" s="76">
        <f>ÁREA!L57</f>
        <v>0</v>
      </c>
      <c r="AX56" s="76">
        <f>'ESTRUCTURA Y FUNCIONES'!D57</f>
        <v>0</v>
      </c>
      <c r="AY56" s="76">
        <f>'ESTRUCTURA Y FUNCIONES'!E57</f>
        <v>0</v>
      </c>
      <c r="AZ56" s="76">
        <f>'ESTRUCTURA Y FUNCIONES'!F57</f>
        <v>0</v>
      </c>
      <c r="BA56" s="76">
        <f>'ESTRUCTURA Y FUNCIONES'!G57</f>
        <v>0</v>
      </c>
      <c r="BB56" s="76">
        <f>'ESTRUCTURA Y FUNCIONES'!H57</f>
        <v>0</v>
      </c>
      <c r="BC56" s="76">
        <f>'ESTRUCTURA Y FUNCIONES'!I57</f>
        <v>0</v>
      </c>
      <c r="BD56" s="76">
        <f>'ESTRUCTURA Y FUNCIONES'!J57</f>
        <v>0</v>
      </c>
      <c r="BE56" s="76">
        <f>'ESTRUCTURA Y FUNCIONES-TCP'!D57</f>
        <v>0</v>
      </c>
      <c r="BJ56" s="76">
        <f>'ESTRUCTURA Y FUNCIONES-TCP'!E57</f>
        <v>0</v>
      </c>
      <c r="BU56" s="76">
        <f>'ESTRUCTURA Y FUNCIONES'!K57</f>
        <v>0</v>
      </c>
      <c r="BV56" s="76">
        <f>'ESTRUCTURA Y FUNCIONES'!L57</f>
        <v>0</v>
      </c>
      <c r="BW56" s="76">
        <f>'ESTRUCTURA Y FUNCIONES'!M57</f>
        <v>0</v>
      </c>
      <c r="BX56" s="76">
        <f>'RANGO-Resumen'!D57</f>
        <v>0</v>
      </c>
      <c r="CA56" s="76">
        <f>'ÁREA-Resumen'!D57</f>
        <v>0</v>
      </c>
      <c r="CD56" s="76">
        <f>'ESTRUCTURA Y FUNCIONES-Resumen'!D57</f>
        <v>0</v>
      </c>
      <c r="CJ56" s="76">
        <f>'EVALUACIÓN GLOBAL'!D57</f>
        <v>0</v>
      </c>
      <c r="CK56" s="48">
        <f>'EVALUACIÓN GLOBAL'!E57</f>
        <v>0</v>
      </c>
      <c r="CM56" s="78">
        <f>'RANGO GEOGRÁFICO'!H57</f>
        <v>0</v>
      </c>
      <c r="CN56" s="78">
        <f>'RANGO-VFR'!G57</f>
        <v>0</v>
      </c>
      <c r="CO56" s="78">
        <f>'ÁREA-VFR'!G57</f>
        <v>0</v>
      </c>
      <c r="CP56" s="78">
        <f>ÁREA!K57</f>
        <v>0</v>
      </c>
      <c r="CQ56" s="78">
        <f>'ESTRUCTURA Y FUNCIONES-TCP'!F57</f>
        <v>0</v>
      </c>
      <c r="CR56" s="78">
        <f>'EVALUACIÓN GLOBAL'!F57</f>
        <v>0</v>
      </c>
      <c r="CS56" s="78">
        <f>'EVALUACIÓN GLOBAL'!G57</f>
        <v>0</v>
      </c>
      <c r="CT56" s="78">
        <f>'EVALUACIÓN GLOBAL'!H57</f>
        <v>0</v>
      </c>
      <c r="CU56" s="78">
        <f>'ÁREA-Natura2000'!D57</f>
        <v>0</v>
      </c>
      <c r="CV56" s="78">
        <f>'ÁREA-Natura2000'!E57</f>
        <v>0</v>
      </c>
      <c r="CW56" s="78">
        <f>'ÁREA-Natura2000'!F57</f>
        <v>0</v>
      </c>
      <c r="CX56" s="78">
        <f>'ÁREA-Natura2000'!G57</f>
        <v>0</v>
      </c>
      <c r="CY56" s="78">
        <f>'ÁREA-Natura2000'!H57</f>
        <v>0</v>
      </c>
      <c r="CZ56" s="78">
        <f>'PERSPECTIVAS FUTURAS'!D57</f>
        <v>0</v>
      </c>
      <c r="DA56" s="78">
        <f>'PERSPECTIVAS FUTURAS'!E57</f>
        <v>0</v>
      </c>
      <c r="DB56" s="78">
        <f>'PERSPECTIVAS FUTURAS'!F57</f>
        <v>0</v>
      </c>
      <c r="DC56" s="78">
        <f>'PERSPECTIVAS FUTURAS'!G57</f>
        <v>0</v>
      </c>
      <c r="DD56" s="78">
        <f>'PERSPECTIVAS FUTURAS-Resumen'!D57</f>
        <v>0</v>
      </c>
    </row>
    <row r="57" spans="1:108" x14ac:dyDescent="0.25">
      <c r="A57" s="73" t="str">
        <f>IFERROR(VLOOKUP(HÁBITATS!A58,HIC,2,FALSE),"-")</f>
        <v>-</v>
      </c>
      <c r="C57" s="73" t="s">
        <v>764</v>
      </c>
      <c r="D57" s="73" t="str">
        <f>HÁBITATS!C58</f>
        <v>-</v>
      </c>
      <c r="E57" s="73">
        <f>'RANGO GEOGRÁFICO'!D58</f>
        <v>0</v>
      </c>
      <c r="F57" s="74">
        <f>'RANGO GEOGRÁFICO'!E58</f>
        <v>0</v>
      </c>
      <c r="G57" s="73">
        <f>'RANGO-TCP'!D58</f>
        <v>0</v>
      </c>
      <c r="H57" s="73">
        <f>'RANGO-TCP'!E58</f>
        <v>0</v>
      </c>
      <c r="I57" s="73">
        <f>'RANGO-TCP'!F58</f>
        <v>0</v>
      </c>
      <c r="J57" s="75">
        <f>'RANGO-TCP'!G58</f>
        <v>0</v>
      </c>
      <c r="K57" s="75">
        <f>'RANGO-TCP'!H58</f>
        <v>0</v>
      </c>
      <c r="L57" s="76">
        <f>'RANGO-TCP'!I58</f>
        <v>0</v>
      </c>
      <c r="M57" s="74">
        <f>'RANGO-TLP'!D58</f>
        <v>0</v>
      </c>
      <c r="N57" s="74">
        <f>'RANGO-TLP'!E58</f>
        <v>0</v>
      </c>
      <c r="O57" s="74">
        <f>'RANGO-TLP'!F58</f>
        <v>0</v>
      </c>
      <c r="R57" s="76">
        <f>'RANGO-TLP'!G58</f>
        <v>0</v>
      </c>
      <c r="S57" s="76">
        <f>'RANGO-VFR'!D58</f>
        <v>0</v>
      </c>
      <c r="T57" s="73" t="s">
        <v>766</v>
      </c>
      <c r="U57" s="75">
        <f>'RANGO-VFR'!E58</f>
        <v>0</v>
      </c>
      <c r="V57" s="76">
        <f>'RANGO-VFR'!F58</f>
        <v>0</v>
      </c>
      <c r="W57" s="76">
        <f>'RANGO GEOGRÁFICO'!F58</f>
        <v>0</v>
      </c>
      <c r="X57" s="76">
        <f>'RANGO GEOGRÁFICO'!G58</f>
        <v>0</v>
      </c>
      <c r="Y57" s="76">
        <f>'RANGO GEOGRÁFICO'!I58</f>
        <v>0</v>
      </c>
      <c r="Z57" s="76">
        <f>ÁREA!D58</f>
        <v>0</v>
      </c>
      <c r="AA57" s="76">
        <f>ÁREA!E58</f>
        <v>0</v>
      </c>
      <c r="AB57" s="76">
        <f>ÁREA!F58</f>
        <v>0</v>
      </c>
      <c r="AC57" s="76">
        <f>ÁREA!G58</f>
        <v>0</v>
      </c>
      <c r="AD57" s="76">
        <f>ÁREA!H58</f>
        <v>0</v>
      </c>
      <c r="AE57" s="76">
        <f>'ÁREA-TCP'!D58</f>
        <v>0</v>
      </c>
      <c r="AF57" s="76">
        <f>'ÁREA-TCP'!E58</f>
        <v>0</v>
      </c>
      <c r="AG57" s="76">
        <f>'ÁREA-TCP'!F58</f>
        <v>0</v>
      </c>
      <c r="AH57" s="75">
        <f>'ÁREA-TCP'!G58</f>
        <v>0</v>
      </c>
      <c r="AI57" s="75">
        <f>'ÁREA-TCP'!H58</f>
        <v>0</v>
      </c>
      <c r="AJ57" s="76">
        <f>'ÁREA-TCP'!I58</f>
        <v>0</v>
      </c>
      <c r="AK57" s="76">
        <f>'ÁREA-TLP'!D58</f>
        <v>0</v>
      </c>
      <c r="AL57" s="76">
        <f>'ÁREA-TLP'!E58</f>
        <v>0</v>
      </c>
      <c r="AM57" s="76">
        <f>'ÁREA-TLP'!F58</f>
        <v>0</v>
      </c>
      <c r="AO57" s="76">
        <f>'ÁREA-TLP'!G58</f>
        <v>0</v>
      </c>
      <c r="AP57" s="76">
        <f>'ÁREA-TLP'!H58</f>
        <v>0</v>
      </c>
      <c r="AQ57" s="76">
        <f>'ÁREA-VFR'!D58</f>
        <v>0</v>
      </c>
      <c r="AR57" s="73" t="s">
        <v>766</v>
      </c>
      <c r="AS57" s="76">
        <f>'ÁREA-VFR'!E58</f>
        <v>0</v>
      </c>
      <c r="AT57" s="76">
        <f>'ÁREA-VFR'!F58</f>
        <v>0</v>
      </c>
      <c r="AU57" s="76">
        <f>ÁREA!I58</f>
        <v>0</v>
      </c>
      <c r="AV57" s="76">
        <f>ÁREA!J58</f>
        <v>0</v>
      </c>
      <c r="AW57" s="76">
        <f>ÁREA!L58</f>
        <v>0</v>
      </c>
      <c r="AX57" s="76">
        <f>'ESTRUCTURA Y FUNCIONES'!D58</f>
        <v>0</v>
      </c>
      <c r="AY57" s="76">
        <f>'ESTRUCTURA Y FUNCIONES'!E58</f>
        <v>0</v>
      </c>
      <c r="AZ57" s="76">
        <f>'ESTRUCTURA Y FUNCIONES'!F58</f>
        <v>0</v>
      </c>
      <c r="BA57" s="76">
        <f>'ESTRUCTURA Y FUNCIONES'!G58</f>
        <v>0</v>
      </c>
      <c r="BB57" s="76">
        <f>'ESTRUCTURA Y FUNCIONES'!H58</f>
        <v>0</v>
      </c>
      <c r="BC57" s="76">
        <f>'ESTRUCTURA Y FUNCIONES'!I58</f>
        <v>0</v>
      </c>
      <c r="BD57" s="76">
        <f>'ESTRUCTURA Y FUNCIONES'!J58</f>
        <v>0</v>
      </c>
      <c r="BE57" s="76">
        <f>'ESTRUCTURA Y FUNCIONES-TCP'!D58</f>
        <v>0</v>
      </c>
      <c r="BJ57" s="76">
        <f>'ESTRUCTURA Y FUNCIONES-TCP'!E58</f>
        <v>0</v>
      </c>
      <c r="BU57" s="76">
        <f>'ESTRUCTURA Y FUNCIONES'!K58</f>
        <v>0</v>
      </c>
      <c r="BV57" s="76">
        <f>'ESTRUCTURA Y FUNCIONES'!L58</f>
        <v>0</v>
      </c>
      <c r="BW57" s="76">
        <f>'ESTRUCTURA Y FUNCIONES'!M58</f>
        <v>0</v>
      </c>
      <c r="BX57" s="76">
        <f>'RANGO-Resumen'!D58</f>
        <v>0</v>
      </c>
      <c r="CA57" s="76">
        <f>'ÁREA-Resumen'!D58</f>
        <v>0</v>
      </c>
      <c r="CD57" s="76">
        <f>'ESTRUCTURA Y FUNCIONES-Resumen'!D58</f>
        <v>0</v>
      </c>
      <c r="CJ57" s="76">
        <f>'EVALUACIÓN GLOBAL'!D58</f>
        <v>0</v>
      </c>
      <c r="CK57" s="48">
        <f>'EVALUACIÓN GLOBAL'!E58</f>
        <v>0</v>
      </c>
      <c r="CM57" s="78">
        <f>'RANGO GEOGRÁFICO'!H58</f>
        <v>0</v>
      </c>
      <c r="CN57" s="78">
        <f>'RANGO-VFR'!G58</f>
        <v>0</v>
      </c>
      <c r="CO57" s="78">
        <f>'ÁREA-VFR'!G58</f>
        <v>0</v>
      </c>
      <c r="CP57" s="78">
        <f>ÁREA!K58</f>
        <v>0</v>
      </c>
      <c r="CQ57" s="78">
        <f>'ESTRUCTURA Y FUNCIONES-TCP'!F58</f>
        <v>0</v>
      </c>
      <c r="CR57" s="78">
        <f>'EVALUACIÓN GLOBAL'!F58</f>
        <v>0</v>
      </c>
      <c r="CS57" s="78">
        <f>'EVALUACIÓN GLOBAL'!G58</f>
        <v>0</v>
      </c>
      <c r="CT57" s="78">
        <f>'EVALUACIÓN GLOBAL'!H58</f>
        <v>0</v>
      </c>
      <c r="CU57" s="78">
        <f>'ÁREA-Natura2000'!D58</f>
        <v>0</v>
      </c>
      <c r="CV57" s="78">
        <f>'ÁREA-Natura2000'!E58</f>
        <v>0</v>
      </c>
      <c r="CW57" s="78">
        <f>'ÁREA-Natura2000'!F58</f>
        <v>0</v>
      </c>
      <c r="CX57" s="78">
        <f>'ÁREA-Natura2000'!G58</f>
        <v>0</v>
      </c>
      <c r="CY57" s="78">
        <f>'ÁREA-Natura2000'!H58</f>
        <v>0</v>
      </c>
      <c r="CZ57" s="78">
        <f>'PERSPECTIVAS FUTURAS'!D58</f>
        <v>0</v>
      </c>
      <c r="DA57" s="78">
        <f>'PERSPECTIVAS FUTURAS'!E58</f>
        <v>0</v>
      </c>
      <c r="DB57" s="78">
        <f>'PERSPECTIVAS FUTURAS'!F58</f>
        <v>0</v>
      </c>
      <c r="DC57" s="78">
        <f>'PERSPECTIVAS FUTURAS'!G58</f>
        <v>0</v>
      </c>
      <c r="DD57" s="78">
        <f>'PERSPECTIVAS FUTURAS-Resumen'!D58</f>
        <v>0</v>
      </c>
    </row>
    <row r="58" spans="1:108" x14ac:dyDescent="0.25">
      <c r="A58" s="73" t="str">
        <f>IFERROR(VLOOKUP(HÁBITATS!A59,HIC,2,FALSE),"-")</f>
        <v>-</v>
      </c>
      <c r="C58" s="73" t="s">
        <v>764</v>
      </c>
      <c r="D58" s="73" t="str">
        <f>HÁBITATS!C59</f>
        <v>-</v>
      </c>
      <c r="E58" s="73">
        <f>'RANGO GEOGRÁFICO'!D59</f>
        <v>0</v>
      </c>
      <c r="F58" s="74">
        <f>'RANGO GEOGRÁFICO'!E59</f>
        <v>0</v>
      </c>
      <c r="G58" s="73">
        <f>'RANGO-TCP'!D59</f>
        <v>0</v>
      </c>
      <c r="H58" s="73">
        <f>'RANGO-TCP'!E59</f>
        <v>0</v>
      </c>
      <c r="I58" s="73">
        <f>'RANGO-TCP'!F59</f>
        <v>0</v>
      </c>
      <c r="J58" s="75">
        <f>'RANGO-TCP'!G59</f>
        <v>0</v>
      </c>
      <c r="K58" s="75">
        <f>'RANGO-TCP'!H59</f>
        <v>0</v>
      </c>
      <c r="L58" s="76">
        <f>'RANGO-TCP'!I59</f>
        <v>0</v>
      </c>
      <c r="M58" s="74">
        <f>'RANGO-TLP'!D59</f>
        <v>0</v>
      </c>
      <c r="N58" s="74">
        <f>'RANGO-TLP'!E59</f>
        <v>0</v>
      </c>
      <c r="O58" s="74">
        <f>'RANGO-TLP'!F59</f>
        <v>0</v>
      </c>
      <c r="R58" s="76">
        <f>'RANGO-TLP'!G59</f>
        <v>0</v>
      </c>
      <c r="S58" s="76">
        <f>'RANGO-VFR'!D59</f>
        <v>0</v>
      </c>
      <c r="T58" s="73" t="s">
        <v>766</v>
      </c>
      <c r="U58" s="75">
        <f>'RANGO-VFR'!E59</f>
        <v>0</v>
      </c>
      <c r="V58" s="76">
        <f>'RANGO-VFR'!F59</f>
        <v>0</v>
      </c>
      <c r="W58" s="76">
        <f>'RANGO GEOGRÁFICO'!F59</f>
        <v>0</v>
      </c>
      <c r="X58" s="76">
        <f>'RANGO GEOGRÁFICO'!G59</f>
        <v>0</v>
      </c>
      <c r="Y58" s="76">
        <f>'RANGO GEOGRÁFICO'!I59</f>
        <v>0</v>
      </c>
      <c r="Z58" s="76">
        <f>ÁREA!D59</f>
        <v>0</v>
      </c>
      <c r="AA58" s="76">
        <f>ÁREA!E59</f>
        <v>0</v>
      </c>
      <c r="AB58" s="76">
        <f>ÁREA!F59</f>
        <v>0</v>
      </c>
      <c r="AC58" s="76">
        <f>ÁREA!G59</f>
        <v>0</v>
      </c>
      <c r="AD58" s="76">
        <f>ÁREA!H59</f>
        <v>0</v>
      </c>
      <c r="AE58" s="76">
        <f>'ÁREA-TCP'!D59</f>
        <v>0</v>
      </c>
      <c r="AF58" s="76">
        <f>'ÁREA-TCP'!E59</f>
        <v>0</v>
      </c>
      <c r="AG58" s="76">
        <f>'ÁREA-TCP'!F59</f>
        <v>0</v>
      </c>
      <c r="AH58" s="75">
        <f>'ÁREA-TCP'!G59</f>
        <v>0</v>
      </c>
      <c r="AI58" s="75">
        <f>'ÁREA-TCP'!H59</f>
        <v>0</v>
      </c>
      <c r="AJ58" s="76">
        <f>'ÁREA-TCP'!I59</f>
        <v>0</v>
      </c>
      <c r="AK58" s="76">
        <f>'ÁREA-TLP'!D59</f>
        <v>0</v>
      </c>
      <c r="AL58" s="76">
        <f>'ÁREA-TLP'!E59</f>
        <v>0</v>
      </c>
      <c r="AM58" s="76">
        <f>'ÁREA-TLP'!F59</f>
        <v>0</v>
      </c>
      <c r="AO58" s="76">
        <f>'ÁREA-TLP'!G59</f>
        <v>0</v>
      </c>
      <c r="AP58" s="76">
        <f>'ÁREA-TLP'!H59</f>
        <v>0</v>
      </c>
      <c r="AQ58" s="76">
        <f>'ÁREA-VFR'!D59</f>
        <v>0</v>
      </c>
      <c r="AR58" s="73" t="s">
        <v>766</v>
      </c>
      <c r="AS58" s="76">
        <f>'ÁREA-VFR'!E59</f>
        <v>0</v>
      </c>
      <c r="AT58" s="76">
        <f>'ÁREA-VFR'!F59</f>
        <v>0</v>
      </c>
      <c r="AU58" s="76">
        <f>ÁREA!I59</f>
        <v>0</v>
      </c>
      <c r="AV58" s="76">
        <f>ÁREA!J59</f>
        <v>0</v>
      </c>
      <c r="AW58" s="76">
        <f>ÁREA!L59</f>
        <v>0</v>
      </c>
      <c r="AX58" s="76">
        <f>'ESTRUCTURA Y FUNCIONES'!D59</f>
        <v>0</v>
      </c>
      <c r="AY58" s="76">
        <f>'ESTRUCTURA Y FUNCIONES'!E59</f>
        <v>0</v>
      </c>
      <c r="AZ58" s="76">
        <f>'ESTRUCTURA Y FUNCIONES'!F59</f>
        <v>0</v>
      </c>
      <c r="BA58" s="76">
        <f>'ESTRUCTURA Y FUNCIONES'!G59</f>
        <v>0</v>
      </c>
      <c r="BB58" s="76">
        <f>'ESTRUCTURA Y FUNCIONES'!H59</f>
        <v>0</v>
      </c>
      <c r="BC58" s="76">
        <f>'ESTRUCTURA Y FUNCIONES'!I59</f>
        <v>0</v>
      </c>
      <c r="BD58" s="76">
        <f>'ESTRUCTURA Y FUNCIONES'!J59</f>
        <v>0</v>
      </c>
      <c r="BE58" s="76">
        <f>'ESTRUCTURA Y FUNCIONES-TCP'!D59</f>
        <v>0</v>
      </c>
      <c r="BJ58" s="76">
        <f>'ESTRUCTURA Y FUNCIONES-TCP'!E59</f>
        <v>0</v>
      </c>
      <c r="BU58" s="76">
        <f>'ESTRUCTURA Y FUNCIONES'!K59</f>
        <v>0</v>
      </c>
      <c r="BV58" s="76">
        <f>'ESTRUCTURA Y FUNCIONES'!L59</f>
        <v>0</v>
      </c>
      <c r="BW58" s="76">
        <f>'ESTRUCTURA Y FUNCIONES'!M59</f>
        <v>0</v>
      </c>
      <c r="BX58" s="76">
        <f>'RANGO-Resumen'!D59</f>
        <v>0</v>
      </c>
      <c r="CA58" s="76">
        <f>'ÁREA-Resumen'!D59</f>
        <v>0</v>
      </c>
      <c r="CD58" s="76">
        <f>'ESTRUCTURA Y FUNCIONES-Resumen'!D59</f>
        <v>0</v>
      </c>
      <c r="CJ58" s="76">
        <f>'EVALUACIÓN GLOBAL'!D59</f>
        <v>0</v>
      </c>
      <c r="CK58" s="48">
        <f>'EVALUACIÓN GLOBAL'!E59</f>
        <v>0</v>
      </c>
      <c r="CM58" s="78">
        <f>'RANGO GEOGRÁFICO'!H59</f>
        <v>0</v>
      </c>
      <c r="CN58" s="78">
        <f>'RANGO-VFR'!G59</f>
        <v>0</v>
      </c>
      <c r="CO58" s="78">
        <f>'ÁREA-VFR'!G59</f>
        <v>0</v>
      </c>
      <c r="CP58" s="78">
        <f>ÁREA!K59</f>
        <v>0</v>
      </c>
      <c r="CQ58" s="78">
        <f>'ESTRUCTURA Y FUNCIONES-TCP'!F59</f>
        <v>0</v>
      </c>
      <c r="CR58" s="78">
        <f>'EVALUACIÓN GLOBAL'!F59</f>
        <v>0</v>
      </c>
      <c r="CS58" s="78">
        <f>'EVALUACIÓN GLOBAL'!G59</f>
        <v>0</v>
      </c>
      <c r="CT58" s="78">
        <f>'EVALUACIÓN GLOBAL'!H59</f>
        <v>0</v>
      </c>
      <c r="CU58" s="78">
        <f>'ÁREA-Natura2000'!D59</f>
        <v>0</v>
      </c>
      <c r="CV58" s="78">
        <f>'ÁREA-Natura2000'!E59</f>
        <v>0</v>
      </c>
      <c r="CW58" s="78">
        <f>'ÁREA-Natura2000'!F59</f>
        <v>0</v>
      </c>
      <c r="CX58" s="78">
        <f>'ÁREA-Natura2000'!G59</f>
        <v>0</v>
      </c>
      <c r="CY58" s="78">
        <f>'ÁREA-Natura2000'!H59</f>
        <v>0</v>
      </c>
      <c r="CZ58" s="78">
        <f>'PERSPECTIVAS FUTURAS'!D59</f>
        <v>0</v>
      </c>
      <c r="DA58" s="78">
        <f>'PERSPECTIVAS FUTURAS'!E59</f>
        <v>0</v>
      </c>
      <c r="DB58" s="78">
        <f>'PERSPECTIVAS FUTURAS'!F59</f>
        <v>0</v>
      </c>
      <c r="DC58" s="78">
        <f>'PERSPECTIVAS FUTURAS'!G59</f>
        <v>0</v>
      </c>
      <c r="DD58" s="78">
        <f>'PERSPECTIVAS FUTURAS-Resumen'!D59</f>
        <v>0</v>
      </c>
    </row>
    <row r="59" spans="1:108" x14ac:dyDescent="0.25">
      <c r="A59" s="73" t="str">
        <f>IFERROR(VLOOKUP(HÁBITATS!A60,HIC,2,FALSE),"-")</f>
        <v>-</v>
      </c>
      <c r="C59" s="73" t="s">
        <v>764</v>
      </c>
      <c r="D59" s="73" t="str">
        <f>HÁBITATS!C60</f>
        <v>-</v>
      </c>
      <c r="E59" s="73">
        <f>'RANGO GEOGRÁFICO'!D60</f>
        <v>0</v>
      </c>
      <c r="F59" s="74">
        <f>'RANGO GEOGRÁFICO'!E60</f>
        <v>0</v>
      </c>
      <c r="G59" s="73">
        <f>'RANGO-TCP'!D60</f>
        <v>0</v>
      </c>
      <c r="H59" s="73">
        <f>'RANGO-TCP'!E60</f>
        <v>0</v>
      </c>
      <c r="I59" s="73">
        <f>'RANGO-TCP'!F60</f>
        <v>0</v>
      </c>
      <c r="J59" s="75">
        <f>'RANGO-TCP'!G60</f>
        <v>0</v>
      </c>
      <c r="K59" s="75">
        <f>'RANGO-TCP'!H60</f>
        <v>0</v>
      </c>
      <c r="L59" s="76">
        <f>'RANGO-TCP'!I60</f>
        <v>0</v>
      </c>
      <c r="M59" s="74">
        <f>'RANGO-TLP'!D60</f>
        <v>0</v>
      </c>
      <c r="N59" s="74">
        <f>'RANGO-TLP'!E60</f>
        <v>0</v>
      </c>
      <c r="O59" s="74">
        <f>'RANGO-TLP'!F60</f>
        <v>0</v>
      </c>
      <c r="R59" s="76">
        <f>'RANGO-TLP'!G60</f>
        <v>0</v>
      </c>
      <c r="S59" s="76">
        <f>'RANGO-VFR'!D60</f>
        <v>0</v>
      </c>
      <c r="T59" s="73" t="s">
        <v>766</v>
      </c>
      <c r="U59" s="75">
        <f>'RANGO-VFR'!E60</f>
        <v>0</v>
      </c>
      <c r="V59" s="76">
        <f>'RANGO-VFR'!F60</f>
        <v>0</v>
      </c>
      <c r="W59" s="76">
        <f>'RANGO GEOGRÁFICO'!F60</f>
        <v>0</v>
      </c>
      <c r="X59" s="76">
        <f>'RANGO GEOGRÁFICO'!G60</f>
        <v>0</v>
      </c>
      <c r="Y59" s="76">
        <f>'RANGO GEOGRÁFICO'!I60</f>
        <v>0</v>
      </c>
      <c r="Z59" s="76">
        <f>ÁREA!D60</f>
        <v>0</v>
      </c>
      <c r="AA59" s="76">
        <f>ÁREA!E60</f>
        <v>0</v>
      </c>
      <c r="AB59" s="76">
        <f>ÁREA!F60</f>
        <v>0</v>
      </c>
      <c r="AC59" s="76">
        <f>ÁREA!G60</f>
        <v>0</v>
      </c>
      <c r="AD59" s="76">
        <f>ÁREA!H60</f>
        <v>0</v>
      </c>
      <c r="AE59" s="76">
        <f>'ÁREA-TCP'!D60</f>
        <v>0</v>
      </c>
      <c r="AF59" s="76">
        <f>'ÁREA-TCP'!E60</f>
        <v>0</v>
      </c>
      <c r="AG59" s="76">
        <f>'ÁREA-TCP'!F60</f>
        <v>0</v>
      </c>
      <c r="AH59" s="75">
        <f>'ÁREA-TCP'!G60</f>
        <v>0</v>
      </c>
      <c r="AI59" s="75">
        <f>'ÁREA-TCP'!H60</f>
        <v>0</v>
      </c>
      <c r="AJ59" s="76">
        <f>'ÁREA-TCP'!I60</f>
        <v>0</v>
      </c>
      <c r="AK59" s="76">
        <f>'ÁREA-TLP'!D60</f>
        <v>0</v>
      </c>
      <c r="AL59" s="76">
        <f>'ÁREA-TLP'!E60</f>
        <v>0</v>
      </c>
      <c r="AM59" s="76">
        <f>'ÁREA-TLP'!F60</f>
        <v>0</v>
      </c>
      <c r="AO59" s="76">
        <f>'ÁREA-TLP'!G60</f>
        <v>0</v>
      </c>
      <c r="AP59" s="76">
        <f>'ÁREA-TLP'!H60</f>
        <v>0</v>
      </c>
      <c r="AQ59" s="76">
        <f>'ÁREA-VFR'!D60</f>
        <v>0</v>
      </c>
      <c r="AR59" s="73" t="s">
        <v>766</v>
      </c>
      <c r="AS59" s="76">
        <f>'ÁREA-VFR'!E60</f>
        <v>0</v>
      </c>
      <c r="AT59" s="76">
        <f>'ÁREA-VFR'!F60</f>
        <v>0</v>
      </c>
      <c r="AU59" s="76">
        <f>ÁREA!I60</f>
        <v>0</v>
      </c>
      <c r="AV59" s="76">
        <f>ÁREA!J60</f>
        <v>0</v>
      </c>
      <c r="AW59" s="76">
        <f>ÁREA!L60</f>
        <v>0</v>
      </c>
      <c r="AX59" s="76">
        <f>'ESTRUCTURA Y FUNCIONES'!D60</f>
        <v>0</v>
      </c>
      <c r="AY59" s="76">
        <f>'ESTRUCTURA Y FUNCIONES'!E60</f>
        <v>0</v>
      </c>
      <c r="AZ59" s="76">
        <f>'ESTRUCTURA Y FUNCIONES'!F60</f>
        <v>0</v>
      </c>
      <c r="BA59" s="76">
        <f>'ESTRUCTURA Y FUNCIONES'!G60</f>
        <v>0</v>
      </c>
      <c r="BB59" s="76">
        <f>'ESTRUCTURA Y FUNCIONES'!H60</f>
        <v>0</v>
      </c>
      <c r="BC59" s="76">
        <f>'ESTRUCTURA Y FUNCIONES'!I60</f>
        <v>0</v>
      </c>
      <c r="BD59" s="76">
        <f>'ESTRUCTURA Y FUNCIONES'!J60</f>
        <v>0</v>
      </c>
      <c r="BE59" s="76">
        <f>'ESTRUCTURA Y FUNCIONES-TCP'!D60</f>
        <v>0</v>
      </c>
      <c r="BJ59" s="76">
        <f>'ESTRUCTURA Y FUNCIONES-TCP'!E60</f>
        <v>0</v>
      </c>
      <c r="BU59" s="76">
        <f>'ESTRUCTURA Y FUNCIONES'!K60</f>
        <v>0</v>
      </c>
      <c r="BV59" s="76">
        <f>'ESTRUCTURA Y FUNCIONES'!L60</f>
        <v>0</v>
      </c>
      <c r="BW59" s="76">
        <f>'ESTRUCTURA Y FUNCIONES'!M60</f>
        <v>0</v>
      </c>
      <c r="BX59" s="76">
        <f>'RANGO-Resumen'!D60</f>
        <v>0</v>
      </c>
      <c r="CA59" s="76">
        <f>'ÁREA-Resumen'!D60</f>
        <v>0</v>
      </c>
      <c r="CD59" s="76">
        <f>'ESTRUCTURA Y FUNCIONES-Resumen'!D60</f>
        <v>0</v>
      </c>
      <c r="CJ59" s="76">
        <f>'EVALUACIÓN GLOBAL'!D60</f>
        <v>0</v>
      </c>
      <c r="CK59" s="48">
        <f>'EVALUACIÓN GLOBAL'!E60</f>
        <v>0</v>
      </c>
      <c r="CM59" s="78">
        <f>'RANGO GEOGRÁFICO'!H60</f>
        <v>0</v>
      </c>
      <c r="CN59" s="78">
        <f>'RANGO-VFR'!G60</f>
        <v>0</v>
      </c>
      <c r="CO59" s="78">
        <f>'ÁREA-VFR'!G60</f>
        <v>0</v>
      </c>
      <c r="CP59" s="78">
        <f>ÁREA!K60</f>
        <v>0</v>
      </c>
      <c r="CQ59" s="78">
        <f>'ESTRUCTURA Y FUNCIONES-TCP'!F60</f>
        <v>0</v>
      </c>
      <c r="CR59" s="78">
        <f>'EVALUACIÓN GLOBAL'!F60</f>
        <v>0</v>
      </c>
      <c r="CS59" s="78">
        <f>'EVALUACIÓN GLOBAL'!G60</f>
        <v>0</v>
      </c>
      <c r="CT59" s="78">
        <f>'EVALUACIÓN GLOBAL'!H60</f>
        <v>0</v>
      </c>
      <c r="CU59" s="78">
        <f>'ÁREA-Natura2000'!D60</f>
        <v>0</v>
      </c>
      <c r="CV59" s="78">
        <f>'ÁREA-Natura2000'!E60</f>
        <v>0</v>
      </c>
      <c r="CW59" s="78">
        <f>'ÁREA-Natura2000'!F60</f>
        <v>0</v>
      </c>
      <c r="CX59" s="78">
        <f>'ÁREA-Natura2000'!G60</f>
        <v>0</v>
      </c>
      <c r="CY59" s="78">
        <f>'ÁREA-Natura2000'!H60</f>
        <v>0</v>
      </c>
      <c r="CZ59" s="78">
        <f>'PERSPECTIVAS FUTURAS'!D60</f>
        <v>0</v>
      </c>
      <c r="DA59" s="78">
        <f>'PERSPECTIVAS FUTURAS'!E60</f>
        <v>0</v>
      </c>
      <c r="DB59" s="78">
        <f>'PERSPECTIVAS FUTURAS'!F60</f>
        <v>0</v>
      </c>
      <c r="DC59" s="78">
        <f>'PERSPECTIVAS FUTURAS'!G60</f>
        <v>0</v>
      </c>
      <c r="DD59" s="78">
        <f>'PERSPECTIVAS FUTURAS-Resumen'!D60</f>
        <v>0</v>
      </c>
    </row>
    <row r="60" spans="1:108" x14ac:dyDescent="0.25">
      <c r="A60" s="73" t="str">
        <f>IFERROR(VLOOKUP(HÁBITATS!A61,HIC,2,FALSE),"-")</f>
        <v>-</v>
      </c>
      <c r="C60" s="73" t="s">
        <v>764</v>
      </c>
      <c r="D60" s="73" t="str">
        <f>HÁBITATS!C61</f>
        <v>-</v>
      </c>
      <c r="E60" s="73">
        <f>'RANGO GEOGRÁFICO'!D61</f>
        <v>0</v>
      </c>
      <c r="F60" s="74">
        <f>'RANGO GEOGRÁFICO'!E61</f>
        <v>0</v>
      </c>
      <c r="G60" s="73">
        <f>'RANGO-TCP'!D61</f>
        <v>0</v>
      </c>
      <c r="H60" s="73">
        <f>'RANGO-TCP'!E61</f>
        <v>0</v>
      </c>
      <c r="I60" s="73">
        <f>'RANGO-TCP'!F61</f>
        <v>0</v>
      </c>
      <c r="J60" s="75">
        <f>'RANGO-TCP'!G61</f>
        <v>0</v>
      </c>
      <c r="K60" s="75">
        <f>'RANGO-TCP'!H61</f>
        <v>0</v>
      </c>
      <c r="L60" s="76">
        <f>'RANGO-TCP'!I61</f>
        <v>0</v>
      </c>
      <c r="M60" s="74">
        <f>'RANGO-TLP'!D61</f>
        <v>0</v>
      </c>
      <c r="N60" s="74">
        <f>'RANGO-TLP'!E61</f>
        <v>0</v>
      </c>
      <c r="O60" s="74">
        <f>'RANGO-TLP'!F61</f>
        <v>0</v>
      </c>
      <c r="R60" s="76">
        <f>'RANGO-TLP'!G61</f>
        <v>0</v>
      </c>
      <c r="S60" s="76">
        <f>'RANGO-VFR'!D61</f>
        <v>0</v>
      </c>
      <c r="T60" s="73" t="s">
        <v>766</v>
      </c>
      <c r="U60" s="75">
        <f>'RANGO-VFR'!E61</f>
        <v>0</v>
      </c>
      <c r="V60" s="76">
        <f>'RANGO-VFR'!F61</f>
        <v>0</v>
      </c>
      <c r="W60" s="76">
        <f>'RANGO GEOGRÁFICO'!F61</f>
        <v>0</v>
      </c>
      <c r="X60" s="76">
        <f>'RANGO GEOGRÁFICO'!G61</f>
        <v>0</v>
      </c>
      <c r="Y60" s="76">
        <f>'RANGO GEOGRÁFICO'!I61</f>
        <v>0</v>
      </c>
      <c r="Z60" s="76">
        <f>ÁREA!D61</f>
        <v>0</v>
      </c>
      <c r="AA60" s="76">
        <f>ÁREA!E61</f>
        <v>0</v>
      </c>
      <c r="AB60" s="76">
        <f>ÁREA!F61</f>
        <v>0</v>
      </c>
      <c r="AC60" s="76">
        <f>ÁREA!G61</f>
        <v>0</v>
      </c>
      <c r="AD60" s="76">
        <f>ÁREA!H61</f>
        <v>0</v>
      </c>
      <c r="AE60" s="76">
        <f>'ÁREA-TCP'!D61</f>
        <v>0</v>
      </c>
      <c r="AF60" s="76">
        <f>'ÁREA-TCP'!E61</f>
        <v>0</v>
      </c>
      <c r="AG60" s="76">
        <f>'ÁREA-TCP'!F61</f>
        <v>0</v>
      </c>
      <c r="AH60" s="75">
        <f>'ÁREA-TCP'!G61</f>
        <v>0</v>
      </c>
      <c r="AI60" s="75">
        <f>'ÁREA-TCP'!H61</f>
        <v>0</v>
      </c>
      <c r="AJ60" s="76">
        <f>'ÁREA-TCP'!I61</f>
        <v>0</v>
      </c>
      <c r="AK60" s="76">
        <f>'ÁREA-TLP'!D61</f>
        <v>0</v>
      </c>
      <c r="AL60" s="76">
        <f>'ÁREA-TLP'!E61</f>
        <v>0</v>
      </c>
      <c r="AM60" s="76">
        <f>'ÁREA-TLP'!F61</f>
        <v>0</v>
      </c>
      <c r="AO60" s="76">
        <f>'ÁREA-TLP'!G61</f>
        <v>0</v>
      </c>
      <c r="AP60" s="76">
        <f>'ÁREA-TLP'!H61</f>
        <v>0</v>
      </c>
      <c r="AQ60" s="76">
        <f>'ÁREA-VFR'!D61</f>
        <v>0</v>
      </c>
      <c r="AR60" s="73" t="s">
        <v>766</v>
      </c>
      <c r="AS60" s="76">
        <f>'ÁREA-VFR'!E61</f>
        <v>0</v>
      </c>
      <c r="AT60" s="76">
        <f>'ÁREA-VFR'!F61</f>
        <v>0</v>
      </c>
      <c r="AU60" s="76">
        <f>ÁREA!I61</f>
        <v>0</v>
      </c>
      <c r="AV60" s="76">
        <f>ÁREA!J61</f>
        <v>0</v>
      </c>
      <c r="AW60" s="76">
        <f>ÁREA!L61</f>
        <v>0</v>
      </c>
      <c r="AX60" s="76">
        <f>'ESTRUCTURA Y FUNCIONES'!D61</f>
        <v>0</v>
      </c>
      <c r="AY60" s="76">
        <f>'ESTRUCTURA Y FUNCIONES'!E61</f>
        <v>0</v>
      </c>
      <c r="AZ60" s="76">
        <f>'ESTRUCTURA Y FUNCIONES'!F61</f>
        <v>0</v>
      </c>
      <c r="BA60" s="76">
        <f>'ESTRUCTURA Y FUNCIONES'!G61</f>
        <v>0</v>
      </c>
      <c r="BB60" s="76">
        <f>'ESTRUCTURA Y FUNCIONES'!H61</f>
        <v>0</v>
      </c>
      <c r="BC60" s="76">
        <f>'ESTRUCTURA Y FUNCIONES'!I61</f>
        <v>0</v>
      </c>
      <c r="BD60" s="76">
        <f>'ESTRUCTURA Y FUNCIONES'!J61</f>
        <v>0</v>
      </c>
      <c r="BE60" s="76">
        <f>'ESTRUCTURA Y FUNCIONES-TCP'!D61</f>
        <v>0</v>
      </c>
      <c r="BJ60" s="76">
        <f>'ESTRUCTURA Y FUNCIONES-TCP'!E61</f>
        <v>0</v>
      </c>
      <c r="BU60" s="76">
        <f>'ESTRUCTURA Y FUNCIONES'!K61</f>
        <v>0</v>
      </c>
      <c r="BV60" s="76">
        <f>'ESTRUCTURA Y FUNCIONES'!L61</f>
        <v>0</v>
      </c>
      <c r="BW60" s="76">
        <f>'ESTRUCTURA Y FUNCIONES'!M61</f>
        <v>0</v>
      </c>
      <c r="BX60" s="76">
        <f>'RANGO-Resumen'!D61</f>
        <v>0</v>
      </c>
      <c r="CA60" s="76">
        <f>'ÁREA-Resumen'!D61</f>
        <v>0</v>
      </c>
      <c r="CD60" s="76">
        <f>'ESTRUCTURA Y FUNCIONES-Resumen'!D61</f>
        <v>0</v>
      </c>
      <c r="CJ60" s="76">
        <f>'EVALUACIÓN GLOBAL'!D61</f>
        <v>0</v>
      </c>
      <c r="CK60" s="48">
        <f>'EVALUACIÓN GLOBAL'!E61</f>
        <v>0</v>
      </c>
      <c r="CM60" s="78">
        <f>'RANGO GEOGRÁFICO'!H61</f>
        <v>0</v>
      </c>
      <c r="CN60" s="78">
        <f>'RANGO-VFR'!G61</f>
        <v>0</v>
      </c>
      <c r="CO60" s="78">
        <f>'ÁREA-VFR'!G61</f>
        <v>0</v>
      </c>
      <c r="CP60" s="78">
        <f>ÁREA!K61</f>
        <v>0</v>
      </c>
      <c r="CQ60" s="78">
        <f>'ESTRUCTURA Y FUNCIONES-TCP'!F61</f>
        <v>0</v>
      </c>
      <c r="CR60" s="78">
        <f>'EVALUACIÓN GLOBAL'!F61</f>
        <v>0</v>
      </c>
      <c r="CS60" s="78">
        <f>'EVALUACIÓN GLOBAL'!G61</f>
        <v>0</v>
      </c>
      <c r="CT60" s="78">
        <f>'EVALUACIÓN GLOBAL'!H61</f>
        <v>0</v>
      </c>
      <c r="CU60" s="78">
        <f>'ÁREA-Natura2000'!D61</f>
        <v>0</v>
      </c>
      <c r="CV60" s="78">
        <f>'ÁREA-Natura2000'!E61</f>
        <v>0</v>
      </c>
      <c r="CW60" s="78">
        <f>'ÁREA-Natura2000'!F61</f>
        <v>0</v>
      </c>
      <c r="CX60" s="78">
        <f>'ÁREA-Natura2000'!G61</f>
        <v>0</v>
      </c>
      <c r="CY60" s="78">
        <f>'ÁREA-Natura2000'!H61</f>
        <v>0</v>
      </c>
      <c r="CZ60" s="78">
        <f>'PERSPECTIVAS FUTURAS'!D61</f>
        <v>0</v>
      </c>
      <c r="DA60" s="78">
        <f>'PERSPECTIVAS FUTURAS'!E61</f>
        <v>0</v>
      </c>
      <c r="DB60" s="78">
        <f>'PERSPECTIVAS FUTURAS'!F61</f>
        <v>0</v>
      </c>
      <c r="DC60" s="78">
        <f>'PERSPECTIVAS FUTURAS'!G61</f>
        <v>0</v>
      </c>
      <c r="DD60" s="78">
        <f>'PERSPECTIVAS FUTURAS-Resumen'!D61</f>
        <v>0</v>
      </c>
    </row>
    <row r="61" spans="1:108" x14ac:dyDescent="0.25">
      <c r="A61" s="73" t="str">
        <f>IFERROR(VLOOKUP(HÁBITATS!A62,HIC,2,FALSE),"-")</f>
        <v>-</v>
      </c>
      <c r="C61" s="73" t="s">
        <v>764</v>
      </c>
      <c r="D61" s="73" t="str">
        <f>HÁBITATS!C62</f>
        <v>-</v>
      </c>
      <c r="E61" s="73">
        <f>'RANGO GEOGRÁFICO'!D62</f>
        <v>0</v>
      </c>
      <c r="F61" s="74">
        <f>'RANGO GEOGRÁFICO'!E62</f>
        <v>0</v>
      </c>
      <c r="G61" s="73">
        <f>'RANGO-TCP'!D62</f>
        <v>0</v>
      </c>
      <c r="H61" s="73">
        <f>'RANGO-TCP'!E62</f>
        <v>0</v>
      </c>
      <c r="I61" s="73">
        <f>'RANGO-TCP'!F62</f>
        <v>0</v>
      </c>
      <c r="J61" s="75">
        <f>'RANGO-TCP'!G62</f>
        <v>0</v>
      </c>
      <c r="K61" s="75">
        <f>'RANGO-TCP'!H62</f>
        <v>0</v>
      </c>
      <c r="L61" s="76">
        <f>'RANGO-TCP'!I62</f>
        <v>0</v>
      </c>
      <c r="M61" s="74">
        <f>'RANGO-TLP'!D62</f>
        <v>0</v>
      </c>
      <c r="N61" s="74">
        <f>'RANGO-TLP'!E62</f>
        <v>0</v>
      </c>
      <c r="O61" s="74">
        <f>'RANGO-TLP'!F62</f>
        <v>0</v>
      </c>
      <c r="R61" s="76">
        <f>'RANGO-TLP'!G62</f>
        <v>0</v>
      </c>
      <c r="S61" s="76">
        <f>'RANGO-VFR'!D62</f>
        <v>0</v>
      </c>
      <c r="T61" s="73" t="s">
        <v>766</v>
      </c>
      <c r="U61" s="75">
        <f>'RANGO-VFR'!E62</f>
        <v>0</v>
      </c>
      <c r="V61" s="76">
        <f>'RANGO-VFR'!F62</f>
        <v>0</v>
      </c>
      <c r="W61" s="76">
        <f>'RANGO GEOGRÁFICO'!F62</f>
        <v>0</v>
      </c>
      <c r="X61" s="76">
        <f>'RANGO GEOGRÁFICO'!G62</f>
        <v>0</v>
      </c>
      <c r="Y61" s="76">
        <f>'RANGO GEOGRÁFICO'!I62</f>
        <v>0</v>
      </c>
      <c r="Z61" s="76">
        <f>ÁREA!D62</f>
        <v>0</v>
      </c>
      <c r="AA61" s="76">
        <f>ÁREA!E62</f>
        <v>0</v>
      </c>
      <c r="AB61" s="76">
        <f>ÁREA!F62</f>
        <v>0</v>
      </c>
      <c r="AC61" s="76">
        <f>ÁREA!G62</f>
        <v>0</v>
      </c>
      <c r="AD61" s="76">
        <f>ÁREA!H62</f>
        <v>0</v>
      </c>
      <c r="AE61" s="76">
        <f>'ÁREA-TCP'!D62</f>
        <v>0</v>
      </c>
      <c r="AF61" s="76">
        <f>'ÁREA-TCP'!E62</f>
        <v>0</v>
      </c>
      <c r="AG61" s="76">
        <f>'ÁREA-TCP'!F62</f>
        <v>0</v>
      </c>
      <c r="AH61" s="75">
        <f>'ÁREA-TCP'!G62</f>
        <v>0</v>
      </c>
      <c r="AI61" s="75">
        <f>'ÁREA-TCP'!H62</f>
        <v>0</v>
      </c>
      <c r="AJ61" s="76">
        <f>'ÁREA-TCP'!I62</f>
        <v>0</v>
      </c>
      <c r="AK61" s="76">
        <f>'ÁREA-TLP'!D62</f>
        <v>0</v>
      </c>
      <c r="AL61" s="76">
        <f>'ÁREA-TLP'!E62</f>
        <v>0</v>
      </c>
      <c r="AM61" s="76">
        <f>'ÁREA-TLP'!F62</f>
        <v>0</v>
      </c>
      <c r="AO61" s="76">
        <f>'ÁREA-TLP'!G62</f>
        <v>0</v>
      </c>
      <c r="AP61" s="76">
        <f>'ÁREA-TLP'!H62</f>
        <v>0</v>
      </c>
      <c r="AQ61" s="76">
        <f>'ÁREA-VFR'!D62</f>
        <v>0</v>
      </c>
      <c r="AR61" s="73" t="s">
        <v>766</v>
      </c>
      <c r="AS61" s="76">
        <f>'ÁREA-VFR'!E62</f>
        <v>0</v>
      </c>
      <c r="AT61" s="76">
        <f>'ÁREA-VFR'!F62</f>
        <v>0</v>
      </c>
      <c r="AU61" s="76">
        <f>ÁREA!I62</f>
        <v>0</v>
      </c>
      <c r="AV61" s="76">
        <f>ÁREA!J62</f>
        <v>0</v>
      </c>
      <c r="AW61" s="76">
        <f>ÁREA!L62</f>
        <v>0</v>
      </c>
      <c r="AX61" s="76">
        <f>'ESTRUCTURA Y FUNCIONES'!D62</f>
        <v>0</v>
      </c>
      <c r="AY61" s="76">
        <f>'ESTRUCTURA Y FUNCIONES'!E62</f>
        <v>0</v>
      </c>
      <c r="AZ61" s="76">
        <f>'ESTRUCTURA Y FUNCIONES'!F62</f>
        <v>0</v>
      </c>
      <c r="BA61" s="76">
        <f>'ESTRUCTURA Y FUNCIONES'!G62</f>
        <v>0</v>
      </c>
      <c r="BB61" s="76">
        <f>'ESTRUCTURA Y FUNCIONES'!H62</f>
        <v>0</v>
      </c>
      <c r="BC61" s="76">
        <f>'ESTRUCTURA Y FUNCIONES'!I62</f>
        <v>0</v>
      </c>
      <c r="BD61" s="76">
        <f>'ESTRUCTURA Y FUNCIONES'!J62</f>
        <v>0</v>
      </c>
      <c r="BE61" s="76">
        <f>'ESTRUCTURA Y FUNCIONES-TCP'!D62</f>
        <v>0</v>
      </c>
      <c r="BJ61" s="76">
        <f>'ESTRUCTURA Y FUNCIONES-TCP'!E62</f>
        <v>0</v>
      </c>
      <c r="BU61" s="76">
        <f>'ESTRUCTURA Y FUNCIONES'!K62</f>
        <v>0</v>
      </c>
      <c r="BV61" s="76">
        <f>'ESTRUCTURA Y FUNCIONES'!L62</f>
        <v>0</v>
      </c>
      <c r="BW61" s="76">
        <f>'ESTRUCTURA Y FUNCIONES'!M62</f>
        <v>0</v>
      </c>
      <c r="BX61" s="76">
        <f>'RANGO-Resumen'!D62</f>
        <v>0</v>
      </c>
      <c r="CA61" s="76">
        <f>'ÁREA-Resumen'!D62</f>
        <v>0</v>
      </c>
      <c r="CD61" s="76">
        <f>'ESTRUCTURA Y FUNCIONES-Resumen'!D62</f>
        <v>0</v>
      </c>
      <c r="CJ61" s="76">
        <f>'EVALUACIÓN GLOBAL'!D62</f>
        <v>0</v>
      </c>
      <c r="CK61" s="48">
        <f>'EVALUACIÓN GLOBAL'!E62</f>
        <v>0</v>
      </c>
      <c r="CM61" s="78">
        <f>'RANGO GEOGRÁFICO'!H62</f>
        <v>0</v>
      </c>
      <c r="CN61" s="78">
        <f>'RANGO-VFR'!G62</f>
        <v>0</v>
      </c>
      <c r="CO61" s="78">
        <f>'ÁREA-VFR'!G62</f>
        <v>0</v>
      </c>
      <c r="CP61" s="78">
        <f>ÁREA!K62</f>
        <v>0</v>
      </c>
      <c r="CQ61" s="78">
        <f>'ESTRUCTURA Y FUNCIONES-TCP'!F62</f>
        <v>0</v>
      </c>
      <c r="CR61" s="78">
        <f>'EVALUACIÓN GLOBAL'!F62</f>
        <v>0</v>
      </c>
      <c r="CS61" s="78">
        <f>'EVALUACIÓN GLOBAL'!G62</f>
        <v>0</v>
      </c>
      <c r="CT61" s="78">
        <f>'EVALUACIÓN GLOBAL'!H62</f>
        <v>0</v>
      </c>
      <c r="CU61" s="78">
        <f>'ÁREA-Natura2000'!D62</f>
        <v>0</v>
      </c>
      <c r="CV61" s="78">
        <f>'ÁREA-Natura2000'!E62</f>
        <v>0</v>
      </c>
      <c r="CW61" s="78">
        <f>'ÁREA-Natura2000'!F62</f>
        <v>0</v>
      </c>
      <c r="CX61" s="78">
        <f>'ÁREA-Natura2000'!G62</f>
        <v>0</v>
      </c>
      <c r="CY61" s="78">
        <f>'ÁREA-Natura2000'!H62</f>
        <v>0</v>
      </c>
      <c r="CZ61" s="78">
        <f>'PERSPECTIVAS FUTURAS'!D62</f>
        <v>0</v>
      </c>
      <c r="DA61" s="78">
        <f>'PERSPECTIVAS FUTURAS'!E62</f>
        <v>0</v>
      </c>
      <c r="DB61" s="78">
        <f>'PERSPECTIVAS FUTURAS'!F62</f>
        <v>0</v>
      </c>
      <c r="DC61" s="78">
        <f>'PERSPECTIVAS FUTURAS'!G62</f>
        <v>0</v>
      </c>
      <c r="DD61" s="78">
        <f>'PERSPECTIVAS FUTURAS-Resumen'!D62</f>
        <v>0</v>
      </c>
    </row>
    <row r="62" spans="1:108" x14ac:dyDescent="0.25">
      <c r="A62" s="73" t="str">
        <f>IFERROR(VLOOKUP(HÁBITATS!A63,HIC,2,FALSE),"-")</f>
        <v>-</v>
      </c>
      <c r="C62" s="73" t="s">
        <v>764</v>
      </c>
      <c r="D62" s="73" t="str">
        <f>HÁBITATS!C63</f>
        <v>-</v>
      </c>
      <c r="E62" s="73">
        <f>'RANGO GEOGRÁFICO'!D63</f>
        <v>0</v>
      </c>
      <c r="F62" s="74">
        <f>'RANGO GEOGRÁFICO'!E63</f>
        <v>0</v>
      </c>
      <c r="G62" s="73">
        <f>'RANGO-TCP'!D63</f>
        <v>0</v>
      </c>
      <c r="H62" s="73">
        <f>'RANGO-TCP'!E63</f>
        <v>0</v>
      </c>
      <c r="I62" s="73">
        <f>'RANGO-TCP'!F63</f>
        <v>0</v>
      </c>
      <c r="J62" s="75">
        <f>'RANGO-TCP'!G63</f>
        <v>0</v>
      </c>
      <c r="K62" s="75">
        <f>'RANGO-TCP'!H63</f>
        <v>0</v>
      </c>
      <c r="L62" s="76">
        <f>'RANGO-TCP'!I63</f>
        <v>0</v>
      </c>
      <c r="M62" s="74">
        <f>'RANGO-TLP'!D63</f>
        <v>0</v>
      </c>
      <c r="N62" s="74">
        <f>'RANGO-TLP'!E63</f>
        <v>0</v>
      </c>
      <c r="O62" s="74">
        <f>'RANGO-TLP'!F63</f>
        <v>0</v>
      </c>
      <c r="R62" s="76">
        <f>'RANGO-TLP'!G63</f>
        <v>0</v>
      </c>
      <c r="S62" s="76">
        <f>'RANGO-VFR'!D63</f>
        <v>0</v>
      </c>
      <c r="T62" s="73" t="s">
        <v>766</v>
      </c>
      <c r="U62" s="75">
        <f>'RANGO-VFR'!E63</f>
        <v>0</v>
      </c>
      <c r="V62" s="76">
        <f>'RANGO-VFR'!F63</f>
        <v>0</v>
      </c>
      <c r="W62" s="76">
        <f>'RANGO GEOGRÁFICO'!F63</f>
        <v>0</v>
      </c>
      <c r="X62" s="76">
        <f>'RANGO GEOGRÁFICO'!G63</f>
        <v>0</v>
      </c>
      <c r="Y62" s="76">
        <f>'RANGO GEOGRÁFICO'!I63</f>
        <v>0</v>
      </c>
      <c r="Z62" s="76">
        <f>ÁREA!D63</f>
        <v>0</v>
      </c>
      <c r="AA62" s="76">
        <f>ÁREA!E63</f>
        <v>0</v>
      </c>
      <c r="AB62" s="76">
        <f>ÁREA!F63</f>
        <v>0</v>
      </c>
      <c r="AC62" s="76">
        <f>ÁREA!G63</f>
        <v>0</v>
      </c>
      <c r="AD62" s="76">
        <f>ÁREA!H63</f>
        <v>0</v>
      </c>
      <c r="AE62" s="76">
        <f>'ÁREA-TCP'!D63</f>
        <v>0</v>
      </c>
      <c r="AF62" s="76">
        <f>'ÁREA-TCP'!E63</f>
        <v>0</v>
      </c>
      <c r="AG62" s="76">
        <f>'ÁREA-TCP'!F63</f>
        <v>0</v>
      </c>
      <c r="AH62" s="75">
        <f>'ÁREA-TCP'!G63</f>
        <v>0</v>
      </c>
      <c r="AI62" s="75">
        <f>'ÁREA-TCP'!H63</f>
        <v>0</v>
      </c>
      <c r="AJ62" s="76">
        <f>'ÁREA-TCP'!I63</f>
        <v>0</v>
      </c>
      <c r="AK62" s="76">
        <f>'ÁREA-TLP'!D63</f>
        <v>0</v>
      </c>
      <c r="AL62" s="76">
        <f>'ÁREA-TLP'!E63</f>
        <v>0</v>
      </c>
      <c r="AM62" s="76">
        <f>'ÁREA-TLP'!F63</f>
        <v>0</v>
      </c>
      <c r="AO62" s="76">
        <f>'ÁREA-TLP'!G63</f>
        <v>0</v>
      </c>
      <c r="AP62" s="76">
        <f>'ÁREA-TLP'!H63</f>
        <v>0</v>
      </c>
      <c r="AQ62" s="76">
        <f>'ÁREA-VFR'!D63</f>
        <v>0</v>
      </c>
      <c r="AR62" s="73" t="s">
        <v>766</v>
      </c>
      <c r="AS62" s="76">
        <f>'ÁREA-VFR'!E63</f>
        <v>0</v>
      </c>
      <c r="AT62" s="76">
        <f>'ÁREA-VFR'!F63</f>
        <v>0</v>
      </c>
      <c r="AU62" s="76">
        <f>ÁREA!I63</f>
        <v>0</v>
      </c>
      <c r="AV62" s="76">
        <f>ÁREA!J63</f>
        <v>0</v>
      </c>
      <c r="AW62" s="76">
        <f>ÁREA!L63</f>
        <v>0</v>
      </c>
      <c r="AX62" s="76">
        <f>'ESTRUCTURA Y FUNCIONES'!D63</f>
        <v>0</v>
      </c>
      <c r="AY62" s="76">
        <f>'ESTRUCTURA Y FUNCIONES'!E63</f>
        <v>0</v>
      </c>
      <c r="AZ62" s="76">
        <f>'ESTRUCTURA Y FUNCIONES'!F63</f>
        <v>0</v>
      </c>
      <c r="BA62" s="76">
        <f>'ESTRUCTURA Y FUNCIONES'!G63</f>
        <v>0</v>
      </c>
      <c r="BB62" s="76">
        <f>'ESTRUCTURA Y FUNCIONES'!H63</f>
        <v>0</v>
      </c>
      <c r="BC62" s="76">
        <f>'ESTRUCTURA Y FUNCIONES'!I63</f>
        <v>0</v>
      </c>
      <c r="BD62" s="76">
        <f>'ESTRUCTURA Y FUNCIONES'!J63</f>
        <v>0</v>
      </c>
      <c r="BE62" s="76">
        <f>'ESTRUCTURA Y FUNCIONES-TCP'!D63</f>
        <v>0</v>
      </c>
      <c r="BJ62" s="76">
        <f>'ESTRUCTURA Y FUNCIONES-TCP'!E63</f>
        <v>0</v>
      </c>
      <c r="BU62" s="76">
        <f>'ESTRUCTURA Y FUNCIONES'!K63</f>
        <v>0</v>
      </c>
      <c r="BV62" s="76">
        <f>'ESTRUCTURA Y FUNCIONES'!L63</f>
        <v>0</v>
      </c>
      <c r="BW62" s="76">
        <f>'ESTRUCTURA Y FUNCIONES'!M63</f>
        <v>0</v>
      </c>
      <c r="BX62" s="76">
        <f>'RANGO-Resumen'!D63</f>
        <v>0</v>
      </c>
      <c r="CA62" s="76">
        <f>'ÁREA-Resumen'!D63</f>
        <v>0</v>
      </c>
      <c r="CD62" s="76">
        <f>'ESTRUCTURA Y FUNCIONES-Resumen'!D63</f>
        <v>0</v>
      </c>
      <c r="CJ62" s="76">
        <f>'EVALUACIÓN GLOBAL'!D63</f>
        <v>0</v>
      </c>
      <c r="CK62" s="48">
        <f>'EVALUACIÓN GLOBAL'!E63</f>
        <v>0</v>
      </c>
      <c r="CM62" s="78">
        <f>'RANGO GEOGRÁFICO'!H63</f>
        <v>0</v>
      </c>
      <c r="CN62" s="78">
        <f>'RANGO-VFR'!G63</f>
        <v>0</v>
      </c>
      <c r="CO62" s="78">
        <f>'ÁREA-VFR'!G63</f>
        <v>0</v>
      </c>
      <c r="CP62" s="78">
        <f>ÁREA!K63</f>
        <v>0</v>
      </c>
      <c r="CQ62" s="78">
        <f>'ESTRUCTURA Y FUNCIONES-TCP'!F63</f>
        <v>0</v>
      </c>
      <c r="CR62" s="78">
        <f>'EVALUACIÓN GLOBAL'!F63</f>
        <v>0</v>
      </c>
      <c r="CS62" s="78">
        <f>'EVALUACIÓN GLOBAL'!G63</f>
        <v>0</v>
      </c>
      <c r="CT62" s="78">
        <f>'EVALUACIÓN GLOBAL'!H63</f>
        <v>0</v>
      </c>
      <c r="CU62" s="78">
        <f>'ÁREA-Natura2000'!D63</f>
        <v>0</v>
      </c>
      <c r="CV62" s="78">
        <f>'ÁREA-Natura2000'!E63</f>
        <v>0</v>
      </c>
      <c r="CW62" s="78">
        <f>'ÁREA-Natura2000'!F63</f>
        <v>0</v>
      </c>
      <c r="CX62" s="78">
        <f>'ÁREA-Natura2000'!G63</f>
        <v>0</v>
      </c>
      <c r="CY62" s="78">
        <f>'ÁREA-Natura2000'!H63</f>
        <v>0</v>
      </c>
      <c r="CZ62" s="78">
        <f>'PERSPECTIVAS FUTURAS'!D63</f>
        <v>0</v>
      </c>
      <c r="DA62" s="78">
        <f>'PERSPECTIVAS FUTURAS'!E63</f>
        <v>0</v>
      </c>
      <c r="DB62" s="78">
        <f>'PERSPECTIVAS FUTURAS'!F63</f>
        <v>0</v>
      </c>
      <c r="DC62" s="78">
        <f>'PERSPECTIVAS FUTURAS'!G63</f>
        <v>0</v>
      </c>
      <c r="DD62" s="78">
        <f>'PERSPECTIVAS FUTURAS-Resumen'!D63</f>
        <v>0</v>
      </c>
    </row>
    <row r="63" spans="1:108" x14ac:dyDescent="0.25">
      <c r="A63" s="73" t="str">
        <f>IFERROR(VLOOKUP(HÁBITATS!A64,HIC,2,FALSE),"-")</f>
        <v>-</v>
      </c>
      <c r="C63" s="73" t="s">
        <v>764</v>
      </c>
      <c r="D63" s="73" t="str">
        <f>HÁBITATS!C64</f>
        <v>-</v>
      </c>
      <c r="E63" s="73">
        <f>'RANGO GEOGRÁFICO'!D64</f>
        <v>0</v>
      </c>
      <c r="F63" s="74">
        <f>'RANGO GEOGRÁFICO'!E64</f>
        <v>0</v>
      </c>
      <c r="G63" s="73">
        <f>'RANGO-TCP'!D64</f>
        <v>0</v>
      </c>
      <c r="H63" s="73">
        <f>'RANGO-TCP'!E64</f>
        <v>0</v>
      </c>
      <c r="I63" s="73">
        <f>'RANGO-TCP'!F64</f>
        <v>0</v>
      </c>
      <c r="J63" s="75">
        <f>'RANGO-TCP'!G64</f>
        <v>0</v>
      </c>
      <c r="K63" s="75">
        <f>'RANGO-TCP'!H64</f>
        <v>0</v>
      </c>
      <c r="L63" s="76">
        <f>'RANGO-TCP'!I64</f>
        <v>0</v>
      </c>
      <c r="M63" s="74">
        <f>'RANGO-TLP'!D64</f>
        <v>0</v>
      </c>
      <c r="N63" s="74">
        <f>'RANGO-TLP'!E64</f>
        <v>0</v>
      </c>
      <c r="O63" s="74">
        <f>'RANGO-TLP'!F64</f>
        <v>0</v>
      </c>
      <c r="R63" s="76">
        <f>'RANGO-TLP'!G64</f>
        <v>0</v>
      </c>
      <c r="S63" s="76">
        <f>'RANGO-VFR'!D64</f>
        <v>0</v>
      </c>
      <c r="T63" s="73" t="s">
        <v>766</v>
      </c>
      <c r="U63" s="75">
        <f>'RANGO-VFR'!E64</f>
        <v>0</v>
      </c>
      <c r="V63" s="76">
        <f>'RANGO-VFR'!F64</f>
        <v>0</v>
      </c>
      <c r="W63" s="76">
        <f>'RANGO GEOGRÁFICO'!F64</f>
        <v>0</v>
      </c>
      <c r="X63" s="76">
        <f>'RANGO GEOGRÁFICO'!G64</f>
        <v>0</v>
      </c>
      <c r="Y63" s="76">
        <f>'RANGO GEOGRÁFICO'!I64</f>
        <v>0</v>
      </c>
      <c r="Z63" s="76">
        <f>ÁREA!D64</f>
        <v>0</v>
      </c>
      <c r="AA63" s="76">
        <f>ÁREA!E64</f>
        <v>0</v>
      </c>
      <c r="AB63" s="76">
        <f>ÁREA!F64</f>
        <v>0</v>
      </c>
      <c r="AC63" s="76">
        <f>ÁREA!G64</f>
        <v>0</v>
      </c>
      <c r="AD63" s="76">
        <f>ÁREA!H64</f>
        <v>0</v>
      </c>
      <c r="AE63" s="76">
        <f>'ÁREA-TCP'!D64</f>
        <v>0</v>
      </c>
      <c r="AF63" s="76">
        <f>'ÁREA-TCP'!E64</f>
        <v>0</v>
      </c>
      <c r="AG63" s="76">
        <f>'ÁREA-TCP'!F64</f>
        <v>0</v>
      </c>
      <c r="AH63" s="75">
        <f>'ÁREA-TCP'!G64</f>
        <v>0</v>
      </c>
      <c r="AI63" s="75">
        <f>'ÁREA-TCP'!H64</f>
        <v>0</v>
      </c>
      <c r="AJ63" s="76">
        <f>'ÁREA-TCP'!I64</f>
        <v>0</v>
      </c>
      <c r="AK63" s="76">
        <f>'ÁREA-TLP'!D64</f>
        <v>0</v>
      </c>
      <c r="AL63" s="76">
        <f>'ÁREA-TLP'!E64</f>
        <v>0</v>
      </c>
      <c r="AM63" s="76">
        <f>'ÁREA-TLP'!F64</f>
        <v>0</v>
      </c>
      <c r="AO63" s="76">
        <f>'ÁREA-TLP'!G64</f>
        <v>0</v>
      </c>
      <c r="AP63" s="76">
        <f>'ÁREA-TLP'!H64</f>
        <v>0</v>
      </c>
      <c r="AQ63" s="76">
        <f>'ÁREA-VFR'!D64</f>
        <v>0</v>
      </c>
      <c r="AR63" s="73" t="s">
        <v>766</v>
      </c>
      <c r="AS63" s="76">
        <f>'ÁREA-VFR'!E64</f>
        <v>0</v>
      </c>
      <c r="AT63" s="76">
        <f>'ÁREA-VFR'!F64</f>
        <v>0</v>
      </c>
      <c r="AU63" s="76">
        <f>ÁREA!I64</f>
        <v>0</v>
      </c>
      <c r="AV63" s="76">
        <f>ÁREA!J64</f>
        <v>0</v>
      </c>
      <c r="AW63" s="76">
        <f>ÁREA!L64</f>
        <v>0</v>
      </c>
      <c r="AX63" s="76">
        <f>'ESTRUCTURA Y FUNCIONES'!D64</f>
        <v>0</v>
      </c>
      <c r="AY63" s="76">
        <f>'ESTRUCTURA Y FUNCIONES'!E64</f>
        <v>0</v>
      </c>
      <c r="AZ63" s="76">
        <f>'ESTRUCTURA Y FUNCIONES'!F64</f>
        <v>0</v>
      </c>
      <c r="BA63" s="76">
        <f>'ESTRUCTURA Y FUNCIONES'!G64</f>
        <v>0</v>
      </c>
      <c r="BB63" s="76">
        <f>'ESTRUCTURA Y FUNCIONES'!H64</f>
        <v>0</v>
      </c>
      <c r="BC63" s="76">
        <f>'ESTRUCTURA Y FUNCIONES'!I64</f>
        <v>0</v>
      </c>
      <c r="BD63" s="76">
        <f>'ESTRUCTURA Y FUNCIONES'!J64</f>
        <v>0</v>
      </c>
      <c r="BE63" s="76">
        <f>'ESTRUCTURA Y FUNCIONES-TCP'!D64</f>
        <v>0</v>
      </c>
      <c r="BJ63" s="76">
        <f>'ESTRUCTURA Y FUNCIONES-TCP'!E64</f>
        <v>0</v>
      </c>
      <c r="BU63" s="76">
        <f>'ESTRUCTURA Y FUNCIONES'!K64</f>
        <v>0</v>
      </c>
      <c r="BV63" s="76">
        <f>'ESTRUCTURA Y FUNCIONES'!L64</f>
        <v>0</v>
      </c>
      <c r="BW63" s="76">
        <f>'ESTRUCTURA Y FUNCIONES'!M64</f>
        <v>0</v>
      </c>
      <c r="BX63" s="76">
        <f>'RANGO-Resumen'!D64</f>
        <v>0</v>
      </c>
      <c r="CA63" s="76">
        <f>'ÁREA-Resumen'!D64</f>
        <v>0</v>
      </c>
      <c r="CD63" s="76">
        <f>'ESTRUCTURA Y FUNCIONES-Resumen'!D64</f>
        <v>0</v>
      </c>
      <c r="CJ63" s="76">
        <f>'EVALUACIÓN GLOBAL'!D64</f>
        <v>0</v>
      </c>
      <c r="CK63" s="48">
        <f>'EVALUACIÓN GLOBAL'!E64</f>
        <v>0</v>
      </c>
      <c r="CM63" s="78">
        <f>'RANGO GEOGRÁFICO'!H64</f>
        <v>0</v>
      </c>
      <c r="CN63" s="78">
        <f>'RANGO-VFR'!G64</f>
        <v>0</v>
      </c>
      <c r="CO63" s="78">
        <f>'ÁREA-VFR'!G64</f>
        <v>0</v>
      </c>
      <c r="CP63" s="78">
        <f>ÁREA!K64</f>
        <v>0</v>
      </c>
      <c r="CQ63" s="78">
        <f>'ESTRUCTURA Y FUNCIONES-TCP'!F64</f>
        <v>0</v>
      </c>
      <c r="CR63" s="78">
        <f>'EVALUACIÓN GLOBAL'!F64</f>
        <v>0</v>
      </c>
      <c r="CS63" s="78">
        <f>'EVALUACIÓN GLOBAL'!G64</f>
        <v>0</v>
      </c>
      <c r="CT63" s="78">
        <f>'EVALUACIÓN GLOBAL'!H64</f>
        <v>0</v>
      </c>
      <c r="CU63" s="78">
        <f>'ÁREA-Natura2000'!D64</f>
        <v>0</v>
      </c>
      <c r="CV63" s="78">
        <f>'ÁREA-Natura2000'!E64</f>
        <v>0</v>
      </c>
      <c r="CW63" s="78">
        <f>'ÁREA-Natura2000'!F64</f>
        <v>0</v>
      </c>
      <c r="CX63" s="78">
        <f>'ÁREA-Natura2000'!G64</f>
        <v>0</v>
      </c>
      <c r="CY63" s="78">
        <f>'ÁREA-Natura2000'!H64</f>
        <v>0</v>
      </c>
      <c r="CZ63" s="78">
        <f>'PERSPECTIVAS FUTURAS'!D64</f>
        <v>0</v>
      </c>
      <c r="DA63" s="78">
        <f>'PERSPECTIVAS FUTURAS'!E64</f>
        <v>0</v>
      </c>
      <c r="DB63" s="78">
        <f>'PERSPECTIVAS FUTURAS'!F64</f>
        <v>0</v>
      </c>
      <c r="DC63" s="78">
        <f>'PERSPECTIVAS FUTURAS'!G64</f>
        <v>0</v>
      </c>
      <c r="DD63" s="78">
        <f>'PERSPECTIVAS FUTURAS-Resumen'!D64</f>
        <v>0</v>
      </c>
    </row>
    <row r="64" spans="1:108" x14ac:dyDescent="0.25">
      <c r="A64" s="73" t="str">
        <f>IFERROR(VLOOKUP(HÁBITATS!A65,HIC,2,FALSE),"-")</f>
        <v>-</v>
      </c>
      <c r="C64" s="73" t="s">
        <v>764</v>
      </c>
      <c r="D64" s="73" t="str">
        <f>HÁBITATS!C65</f>
        <v>-</v>
      </c>
      <c r="E64" s="73">
        <f>'RANGO GEOGRÁFICO'!D65</f>
        <v>0</v>
      </c>
      <c r="F64" s="74">
        <f>'RANGO GEOGRÁFICO'!E65</f>
        <v>0</v>
      </c>
      <c r="G64" s="73">
        <f>'RANGO-TCP'!D65</f>
        <v>0</v>
      </c>
      <c r="H64" s="73">
        <f>'RANGO-TCP'!E65</f>
        <v>0</v>
      </c>
      <c r="I64" s="73">
        <f>'RANGO-TCP'!F65</f>
        <v>0</v>
      </c>
      <c r="J64" s="75">
        <f>'RANGO-TCP'!G65</f>
        <v>0</v>
      </c>
      <c r="K64" s="75">
        <f>'RANGO-TCP'!H65</f>
        <v>0</v>
      </c>
      <c r="L64" s="76">
        <f>'RANGO-TCP'!I65</f>
        <v>0</v>
      </c>
      <c r="M64" s="74">
        <f>'RANGO-TLP'!D65</f>
        <v>0</v>
      </c>
      <c r="N64" s="74">
        <f>'RANGO-TLP'!E65</f>
        <v>0</v>
      </c>
      <c r="O64" s="74">
        <f>'RANGO-TLP'!F65</f>
        <v>0</v>
      </c>
      <c r="R64" s="76">
        <f>'RANGO-TLP'!G65</f>
        <v>0</v>
      </c>
      <c r="S64" s="76">
        <f>'RANGO-VFR'!D65</f>
        <v>0</v>
      </c>
      <c r="T64" s="73" t="s">
        <v>766</v>
      </c>
      <c r="U64" s="75">
        <f>'RANGO-VFR'!E65</f>
        <v>0</v>
      </c>
      <c r="V64" s="76">
        <f>'RANGO-VFR'!F65</f>
        <v>0</v>
      </c>
      <c r="W64" s="76">
        <f>'RANGO GEOGRÁFICO'!F65</f>
        <v>0</v>
      </c>
      <c r="X64" s="76">
        <f>'RANGO GEOGRÁFICO'!G65</f>
        <v>0</v>
      </c>
      <c r="Y64" s="76">
        <f>'RANGO GEOGRÁFICO'!I65</f>
        <v>0</v>
      </c>
      <c r="Z64" s="76">
        <f>ÁREA!D65</f>
        <v>0</v>
      </c>
      <c r="AA64" s="76">
        <f>ÁREA!E65</f>
        <v>0</v>
      </c>
      <c r="AB64" s="76">
        <f>ÁREA!F65</f>
        <v>0</v>
      </c>
      <c r="AC64" s="76">
        <f>ÁREA!G65</f>
        <v>0</v>
      </c>
      <c r="AD64" s="76">
        <f>ÁREA!H65</f>
        <v>0</v>
      </c>
      <c r="AE64" s="76">
        <f>'ÁREA-TCP'!D65</f>
        <v>0</v>
      </c>
      <c r="AF64" s="76">
        <f>'ÁREA-TCP'!E65</f>
        <v>0</v>
      </c>
      <c r="AG64" s="76">
        <f>'ÁREA-TCP'!F65</f>
        <v>0</v>
      </c>
      <c r="AH64" s="75">
        <f>'ÁREA-TCP'!G65</f>
        <v>0</v>
      </c>
      <c r="AI64" s="75">
        <f>'ÁREA-TCP'!H65</f>
        <v>0</v>
      </c>
      <c r="AJ64" s="76">
        <f>'ÁREA-TCP'!I65</f>
        <v>0</v>
      </c>
      <c r="AK64" s="76">
        <f>'ÁREA-TLP'!D65</f>
        <v>0</v>
      </c>
      <c r="AL64" s="76">
        <f>'ÁREA-TLP'!E65</f>
        <v>0</v>
      </c>
      <c r="AM64" s="76">
        <f>'ÁREA-TLP'!F65</f>
        <v>0</v>
      </c>
      <c r="AO64" s="76">
        <f>'ÁREA-TLP'!G65</f>
        <v>0</v>
      </c>
      <c r="AP64" s="76">
        <f>'ÁREA-TLP'!H65</f>
        <v>0</v>
      </c>
      <c r="AQ64" s="76">
        <f>'ÁREA-VFR'!D65</f>
        <v>0</v>
      </c>
      <c r="AR64" s="73" t="s">
        <v>766</v>
      </c>
      <c r="AS64" s="76">
        <f>'ÁREA-VFR'!E65</f>
        <v>0</v>
      </c>
      <c r="AT64" s="76">
        <f>'ÁREA-VFR'!F65</f>
        <v>0</v>
      </c>
      <c r="AU64" s="76">
        <f>ÁREA!I65</f>
        <v>0</v>
      </c>
      <c r="AV64" s="76">
        <f>ÁREA!J65</f>
        <v>0</v>
      </c>
      <c r="AW64" s="76">
        <f>ÁREA!L65</f>
        <v>0</v>
      </c>
      <c r="AX64" s="76">
        <f>'ESTRUCTURA Y FUNCIONES'!D65</f>
        <v>0</v>
      </c>
      <c r="AY64" s="76">
        <f>'ESTRUCTURA Y FUNCIONES'!E65</f>
        <v>0</v>
      </c>
      <c r="AZ64" s="76">
        <f>'ESTRUCTURA Y FUNCIONES'!F65</f>
        <v>0</v>
      </c>
      <c r="BA64" s="76">
        <f>'ESTRUCTURA Y FUNCIONES'!G65</f>
        <v>0</v>
      </c>
      <c r="BB64" s="76">
        <f>'ESTRUCTURA Y FUNCIONES'!H65</f>
        <v>0</v>
      </c>
      <c r="BC64" s="76">
        <f>'ESTRUCTURA Y FUNCIONES'!I65</f>
        <v>0</v>
      </c>
      <c r="BD64" s="76">
        <f>'ESTRUCTURA Y FUNCIONES'!J65</f>
        <v>0</v>
      </c>
      <c r="BE64" s="76">
        <f>'ESTRUCTURA Y FUNCIONES-TCP'!D65</f>
        <v>0</v>
      </c>
      <c r="BJ64" s="76">
        <f>'ESTRUCTURA Y FUNCIONES-TCP'!E65</f>
        <v>0</v>
      </c>
      <c r="BU64" s="76">
        <f>'ESTRUCTURA Y FUNCIONES'!K65</f>
        <v>0</v>
      </c>
      <c r="BV64" s="76">
        <f>'ESTRUCTURA Y FUNCIONES'!L65</f>
        <v>0</v>
      </c>
      <c r="BW64" s="76">
        <f>'ESTRUCTURA Y FUNCIONES'!M65</f>
        <v>0</v>
      </c>
      <c r="BX64" s="76">
        <f>'RANGO-Resumen'!D65</f>
        <v>0</v>
      </c>
      <c r="CA64" s="76">
        <f>'ÁREA-Resumen'!D65</f>
        <v>0</v>
      </c>
      <c r="CD64" s="76">
        <f>'ESTRUCTURA Y FUNCIONES-Resumen'!D65</f>
        <v>0</v>
      </c>
      <c r="CJ64" s="76">
        <f>'EVALUACIÓN GLOBAL'!D65</f>
        <v>0</v>
      </c>
      <c r="CK64" s="48">
        <f>'EVALUACIÓN GLOBAL'!E65</f>
        <v>0</v>
      </c>
      <c r="CM64" s="78">
        <f>'RANGO GEOGRÁFICO'!H65</f>
        <v>0</v>
      </c>
      <c r="CN64" s="78">
        <f>'RANGO-VFR'!G65</f>
        <v>0</v>
      </c>
      <c r="CO64" s="78">
        <f>'ÁREA-VFR'!G65</f>
        <v>0</v>
      </c>
      <c r="CP64" s="78">
        <f>ÁREA!K65</f>
        <v>0</v>
      </c>
      <c r="CQ64" s="78">
        <f>'ESTRUCTURA Y FUNCIONES-TCP'!F65</f>
        <v>0</v>
      </c>
      <c r="CR64" s="78">
        <f>'EVALUACIÓN GLOBAL'!F65</f>
        <v>0</v>
      </c>
      <c r="CS64" s="78">
        <f>'EVALUACIÓN GLOBAL'!G65</f>
        <v>0</v>
      </c>
      <c r="CT64" s="78">
        <f>'EVALUACIÓN GLOBAL'!H65</f>
        <v>0</v>
      </c>
      <c r="CU64" s="78">
        <f>'ÁREA-Natura2000'!D65</f>
        <v>0</v>
      </c>
      <c r="CV64" s="78">
        <f>'ÁREA-Natura2000'!E65</f>
        <v>0</v>
      </c>
      <c r="CW64" s="78">
        <f>'ÁREA-Natura2000'!F65</f>
        <v>0</v>
      </c>
      <c r="CX64" s="78">
        <f>'ÁREA-Natura2000'!G65</f>
        <v>0</v>
      </c>
      <c r="CY64" s="78">
        <f>'ÁREA-Natura2000'!H65</f>
        <v>0</v>
      </c>
      <c r="CZ64" s="78">
        <f>'PERSPECTIVAS FUTURAS'!D65</f>
        <v>0</v>
      </c>
      <c r="DA64" s="78">
        <f>'PERSPECTIVAS FUTURAS'!E65</f>
        <v>0</v>
      </c>
      <c r="DB64" s="78">
        <f>'PERSPECTIVAS FUTURAS'!F65</f>
        <v>0</v>
      </c>
      <c r="DC64" s="78">
        <f>'PERSPECTIVAS FUTURAS'!G65</f>
        <v>0</v>
      </c>
      <c r="DD64" s="78">
        <f>'PERSPECTIVAS FUTURAS-Resumen'!D65</f>
        <v>0</v>
      </c>
    </row>
    <row r="65" spans="1:108" x14ac:dyDescent="0.25">
      <c r="A65" s="73" t="str">
        <f>IFERROR(VLOOKUP(HÁBITATS!A66,HIC,2,FALSE),"-")</f>
        <v>-</v>
      </c>
      <c r="C65" s="73" t="s">
        <v>764</v>
      </c>
      <c r="D65" s="73" t="str">
        <f>HÁBITATS!C66</f>
        <v>-</v>
      </c>
      <c r="E65" s="73">
        <f>'RANGO GEOGRÁFICO'!D66</f>
        <v>0</v>
      </c>
      <c r="F65" s="74">
        <f>'RANGO GEOGRÁFICO'!E66</f>
        <v>0</v>
      </c>
      <c r="G65" s="73">
        <f>'RANGO-TCP'!D66</f>
        <v>0</v>
      </c>
      <c r="H65" s="73">
        <f>'RANGO-TCP'!E66</f>
        <v>0</v>
      </c>
      <c r="I65" s="73">
        <f>'RANGO-TCP'!F66</f>
        <v>0</v>
      </c>
      <c r="J65" s="75">
        <f>'RANGO-TCP'!G66</f>
        <v>0</v>
      </c>
      <c r="K65" s="75">
        <f>'RANGO-TCP'!H66</f>
        <v>0</v>
      </c>
      <c r="L65" s="76">
        <f>'RANGO-TCP'!I66</f>
        <v>0</v>
      </c>
      <c r="M65" s="74">
        <f>'RANGO-TLP'!D66</f>
        <v>0</v>
      </c>
      <c r="N65" s="74">
        <f>'RANGO-TLP'!E66</f>
        <v>0</v>
      </c>
      <c r="O65" s="74">
        <f>'RANGO-TLP'!F66</f>
        <v>0</v>
      </c>
      <c r="R65" s="76">
        <f>'RANGO-TLP'!G66</f>
        <v>0</v>
      </c>
      <c r="S65" s="76">
        <f>'RANGO-VFR'!D66</f>
        <v>0</v>
      </c>
      <c r="T65" s="73" t="s">
        <v>766</v>
      </c>
      <c r="U65" s="75">
        <f>'RANGO-VFR'!E66</f>
        <v>0</v>
      </c>
      <c r="V65" s="76">
        <f>'RANGO-VFR'!F66</f>
        <v>0</v>
      </c>
      <c r="W65" s="76">
        <f>'RANGO GEOGRÁFICO'!F66</f>
        <v>0</v>
      </c>
      <c r="X65" s="76">
        <f>'RANGO GEOGRÁFICO'!G66</f>
        <v>0</v>
      </c>
      <c r="Y65" s="76">
        <f>'RANGO GEOGRÁFICO'!I66</f>
        <v>0</v>
      </c>
      <c r="Z65" s="76">
        <f>ÁREA!D66</f>
        <v>0</v>
      </c>
      <c r="AA65" s="76">
        <f>ÁREA!E66</f>
        <v>0</v>
      </c>
      <c r="AB65" s="76">
        <f>ÁREA!F66</f>
        <v>0</v>
      </c>
      <c r="AC65" s="76">
        <f>ÁREA!G66</f>
        <v>0</v>
      </c>
      <c r="AD65" s="76">
        <f>ÁREA!H66</f>
        <v>0</v>
      </c>
      <c r="AE65" s="76">
        <f>'ÁREA-TCP'!D66</f>
        <v>0</v>
      </c>
      <c r="AF65" s="76">
        <f>'ÁREA-TCP'!E66</f>
        <v>0</v>
      </c>
      <c r="AG65" s="76">
        <f>'ÁREA-TCP'!F66</f>
        <v>0</v>
      </c>
      <c r="AH65" s="75">
        <f>'ÁREA-TCP'!G66</f>
        <v>0</v>
      </c>
      <c r="AI65" s="75">
        <f>'ÁREA-TCP'!H66</f>
        <v>0</v>
      </c>
      <c r="AJ65" s="76">
        <f>'ÁREA-TCP'!I66</f>
        <v>0</v>
      </c>
      <c r="AK65" s="76">
        <f>'ÁREA-TLP'!D66</f>
        <v>0</v>
      </c>
      <c r="AL65" s="76">
        <f>'ÁREA-TLP'!E66</f>
        <v>0</v>
      </c>
      <c r="AM65" s="76">
        <f>'ÁREA-TLP'!F66</f>
        <v>0</v>
      </c>
      <c r="AO65" s="76">
        <f>'ÁREA-TLP'!G66</f>
        <v>0</v>
      </c>
      <c r="AP65" s="76">
        <f>'ÁREA-TLP'!H66</f>
        <v>0</v>
      </c>
      <c r="AQ65" s="76">
        <f>'ÁREA-VFR'!D66</f>
        <v>0</v>
      </c>
      <c r="AR65" s="73" t="s">
        <v>766</v>
      </c>
      <c r="AS65" s="76">
        <f>'ÁREA-VFR'!E66</f>
        <v>0</v>
      </c>
      <c r="AT65" s="76">
        <f>'ÁREA-VFR'!F66</f>
        <v>0</v>
      </c>
      <c r="AU65" s="76">
        <f>ÁREA!I66</f>
        <v>0</v>
      </c>
      <c r="AV65" s="76">
        <f>ÁREA!J66</f>
        <v>0</v>
      </c>
      <c r="AW65" s="76">
        <f>ÁREA!L66</f>
        <v>0</v>
      </c>
      <c r="AX65" s="76">
        <f>'ESTRUCTURA Y FUNCIONES'!D66</f>
        <v>0</v>
      </c>
      <c r="AY65" s="76">
        <f>'ESTRUCTURA Y FUNCIONES'!E66</f>
        <v>0</v>
      </c>
      <c r="AZ65" s="76">
        <f>'ESTRUCTURA Y FUNCIONES'!F66</f>
        <v>0</v>
      </c>
      <c r="BA65" s="76">
        <f>'ESTRUCTURA Y FUNCIONES'!G66</f>
        <v>0</v>
      </c>
      <c r="BB65" s="76">
        <f>'ESTRUCTURA Y FUNCIONES'!H66</f>
        <v>0</v>
      </c>
      <c r="BC65" s="76">
        <f>'ESTRUCTURA Y FUNCIONES'!I66</f>
        <v>0</v>
      </c>
      <c r="BD65" s="76">
        <f>'ESTRUCTURA Y FUNCIONES'!J66</f>
        <v>0</v>
      </c>
      <c r="BE65" s="76">
        <f>'ESTRUCTURA Y FUNCIONES-TCP'!D66</f>
        <v>0</v>
      </c>
      <c r="BJ65" s="76">
        <f>'ESTRUCTURA Y FUNCIONES-TCP'!E66</f>
        <v>0</v>
      </c>
      <c r="BU65" s="76">
        <f>'ESTRUCTURA Y FUNCIONES'!K66</f>
        <v>0</v>
      </c>
      <c r="BV65" s="76">
        <f>'ESTRUCTURA Y FUNCIONES'!L66</f>
        <v>0</v>
      </c>
      <c r="BW65" s="76">
        <f>'ESTRUCTURA Y FUNCIONES'!M66</f>
        <v>0</v>
      </c>
      <c r="BX65" s="76">
        <f>'RANGO-Resumen'!D66</f>
        <v>0</v>
      </c>
      <c r="CA65" s="76">
        <f>'ÁREA-Resumen'!D66</f>
        <v>0</v>
      </c>
      <c r="CD65" s="76">
        <f>'ESTRUCTURA Y FUNCIONES-Resumen'!D66</f>
        <v>0</v>
      </c>
      <c r="CJ65" s="76">
        <f>'EVALUACIÓN GLOBAL'!D66</f>
        <v>0</v>
      </c>
      <c r="CK65" s="48">
        <f>'EVALUACIÓN GLOBAL'!E66</f>
        <v>0</v>
      </c>
      <c r="CM65" s="78">
        <f>'RANGO GEOGRÁFICO'!H66</f>
        <v>0</v>
      </c>
      <c r="CN65" s="78">
        <f>'RANGO-VFR'!G66</f>
        <v>0</v>
      </c>
      <c r="CO65" s="78">
        <f>'ÁREA-VFR'!G66</f>
        <v>0</v>
      </c>
      <c r="CP65" s="78">
        <f>ÁREA!K66</f>
        <v>0</v>
      </c>
      <c r="CQ65" s="78">
        <f>'ESTRUCTURA Y FUNCIONES-TCP'!F66</f>
        <v>0</v>
      </c>
      <c r="CR65" s="78">
        <f>'EVALUACIÓN GLOBAL'!F66</f>
        <v>0</v>
      </c>
      <c r="CS65" s="78">
        <f>'EVALUACIÓN GLOBAL'!G66</f>
        <v>0</v>
      </c>
      <c r="CT65" s="78">
        <f>'EVALUACIÓN GLOBAL'!H66</f>
        <v>0</v>
      </c>
      <c r="CU65" s="78">
        <f>'ÁREA-Natura2000'!D66</f>
        <v>0</v>
      </c>
      <c r="CV65" s="78">
        <f>'ÁREA-Natura2000'!E66</f>
        <v>0</v>
      </c>
      <c r="CW65" s="78">
        <f>'ÁREA-Natura2000'!F66</f>
        <v>0</v>
      </c>
      <c r="CX65" s="78">
        <f>'ÁREA-Natura2000'!G66</f>
        <v>0</v>
      </c>
      <c r="CY65" s="78">
        <f>'ÁREA-Natura2000'!H66</f>
        <v>0</v>
      </c>
      <c r="CZ65" s="78">
        <f>'PERSPECTIVAS FUTURAS'!D66</f>
        <v>0</v>
      </c>
      <c r="DA65" s="78">
        <f>'PERSPECTIVAS FUTURAS'!E66</f>
        <v>0</v>
      </c>
      <c r="DB65" s="78">
        <f>'PERSPECTIVAS FUTURAS'!F66</f>
        <v>0</v>
      </c>
      <c r="DC65" s="78">
        <f>'PERSPECTIVAS FUTURAS'!G66</f>
        <v>0</v>
      </c>
      <c r="DD65" s="78">
        <f>'PERSPECTIVAS FUTURAS-Resumen'!D66</f>
        <v>0</v>
      </c>
    </row>
    <row r="66" spans="1:108" x14ac:dyDescent="0.25">
      <c r="A66" s="73" t="str">
        <f>IFERROR(VLOOKUP(HÁBITATS!A67,HIC,2,FALSE),"-")</f>
        <v>-</v>
      </c>
      <c r="C66" s="73" t="s">
        <v>764</v>
      </c>
      <c r="D66" s="73" t="str">
        <f>HÁBITATS!C67</f>
        <v>-</v>
      </c>
      <c r="E66" s="73">
        <f>'RANGO GEOGRÁFICO'!D67</f>
        <v>0</v>
      </c>
      <c r="F66" s="74">
        <f>'RANGO GEOGRÁFICO'!E67</f>
        <v>0</v>
      </c>
      <c r="G66" s="73">
        <f>'RANGO-TCP'!D67</f>
        <v>0</v>
      </c>
      <c r="H66" s="73">
        <f>'RANGO-TCP'!E67</f>
        <v>0</v>
      </c>
      <c r="I66" s="73">
        <f>'RANGO-TCP'!F67</f>
        <v>0</v>
      </c>
      <c r="J66" s="75">
        <f>'RANGO-TCP'!G67</f>
        <v>0</v>
      </c>
      <c r="K66" s="75">
        <f>'RANGO-TCP'!H67</f>
        <v>0</v>
      </c>
      <c r="L66" s="76">
        <f>'RANGO-TCP'!I67</f>
        <v>0</v>
      </c>
      <c r="M66" s="74">
        <f>'RANGO-TLP'!D67</f>
        <v>0</v>
      </c>
      <c r="N66" s="74">
        <f>'RANGO-TLP'!E67</f>
        <v>0</v>
      </c>
      <c r="O66" s="74">
        <f>'RANGO-TLP'!F67</f>
        <v>0</v>
      </c>
      <c r="R66" s="76">
        <f>'RANGO-TLP'!G67</f>
        <v>0</v>
      </c>
      <c r="S66" s="76">
        <f>'RANGO-VFR'!D67</f>
        <v>0</v>
      </c>
      <c r="T66" s="73" t="s">
        <v>766</v>
      </c>
      <c r="U66" s="75">
        <f>'RANGO-VFR'!E67</f>
        <v>0</v>
      </c>
      <c r="V66" s="76">
        <f>'RANGO-VFR'!F67</f>
        <v>0</v>
      </c>
      <c r="W66" s="76">
        <f>'RANGO GEOGRÁFICO'!F67</f>
        <v>0</v>
      </c>
      <c r="X66" s="76">
        <f>'RANGO GEOGRÁFICO'!G67</f>
        <v>0</v>
      </c>
      <c r="Y66" s="76">
        <f>'RANGO GEOGRÁFICO'!I67</f>
        <v>0</v>
      </c>
      <c r="Z66" s="76">
        <f>ÁREA!D67</f>
        <v>0</v>
      </c>
      <c r="AA66" s="76">
        <f>ÁREA!E67</f>
        <v>0</v>
      </c>
      <c r="AB66" s="76">
        <f>ÁREA!F67</f>
        <v>0</v>
      </c>
      <c r="AC66" s="76">
        <f>ÁREA!G67</f>
        <v>0</v>
      </c>
      <c r="AD66" s="76">
        <f>ÁREA!H67</f>
        <v>0</v>
      </c>
      <c r="AE66" s="76">
        <f>'ÁREA-TCP'!D67</f>
        <v>0</v>
      </c>
      <c r="AF66" s="76">
        <f>'ÁREA-TCP'!E67</f>
        <v>0</v>
      </c>
      <c r="AG66" s="76">
        <f>'ÁREA-TCP'!F67</f>
        <v>0</v>
      </c>
      <c r="AH66" s="75">
        <f>'ÁREA-TCP'!G67</f>
        <v>0</v>
      </c>
      <c r="AI66" s="75">
        <f>'ÁREA-TCP'!H67</f>
        <v>0</v>
      </c>
      <c r="AJ66" s="76">
        <f>'ÁREA-TCP'!I67</f>
        <v>0</v>
      </c>
      <c r="AK66" s="76">
        <f>'ÁREA-TLP'!D67</f>
        <v>0</v>
      </c>
      <c r="AL66" s="76">
        <f>'ÁREA-TLP'!E67</f>
        <v>0</v>
      </c>
      <c r="AM66" s="76">
        <f>'ÁREA-TLP'!F67</f>
        <v>0</v>
      </c>
      <c r="AO66" s="76">
        <f>'ÁREA-TLP'!G67</f>
        <v>0</v>
      </c>
      <c r="AP66" s="76">
        <f>'ÁREA-TLP'!H67</f>
        <v>0</v>
      </c>
      <c r="AQ66" s="76">
        <f>'ÁREA-VFR'!D67</f>
        <v>0</v>
      </c>
      <c r="AR66" s="73" t="s">
        <v>766</v>
      </c>
      <c r="AS66" s="76">
        <f>'ÁREA-VFR'!E67</f>
        <v>0</v>
      </c>
      <c r="AT66" s="76">
        <f>'ÁREA-VFR'!F67</f>
        <v>0</v>
      </c>
      <c r="AU66" s="76">
        <f>ÁREA!I67</f>
        <v>0</v>
      </c>
      <c r="AV66" s="76">
        <f>ÁREA!J67</f>
        <v>0</v>
      </c>
      <c r="AW66" s="76">
        <f>ÁREA!L67</f>
        <v>0</v>
      </c>
      <c r="AX66" s="76">
        <f>'ESTRUCTURA Y FUNCIONES'!D67</f>
        <v>0</v>
      </c>
      <c r="AY66" s="76">
        <f>'ESTRUCTURA Y FUNCIONES'!E67</f>
        <v>0</v>
      </c>
      <c r="AZ66" s="76">
        <f>'ESTRUCTURA Y FUNCIONES'!F67</f>
        <v>0</v>
      </c>
      <c r="BA66" s="76">
        <f>'ESTRUCTURA Y FUNCIONES'!G67</f>
        <v>0</v>
      </c>
      <c r="BB66" s="76">
        <f>'ESTRUCTURA Y FUNCIONES'!H67</f>
        <v>0</v>
      </c>
      <c r="BC66" s="76">
        <f>'ESTRUCTURA Y FUNCIONES'!I67</f>
        <v>0</v>
      </c>
      <c r="BD66" s="76">
        <f>'ESTRUCTURA Y FUNCIONES'!J67</f>
        <v>0</v>
      </c>
      <c r="BE66" s="76">
        <f>'ESTRUCTURA Y FUNCIONES-TCP'!D67</f>
        <v>0</v>
      </c>
      <c r="BJ66" s="76">
        <f>'ESTRUCTURA Y FUNCIONES-TCP'!E67</f>
        <v>0</v>
      </c>
      <c r="BU66" s="76">
        <f>'ESTRUCTURA Y FUNCIONES'!K67</f>
        <v>0</v>
      </c>
      <c r="BV66" s="76">
        <f>'ESTRUCTURA Y FUNCIONES'!L67</f>
        <v>0</v>
      </c>
      <c r="BW66" s="76">
        <f>'ESTRUCTURA Y FUNCIONES'!M67</f>
        <v>0</v>
      </c>
      <c r="BX66" s="76">
        <f>'RANGO-Resumen'!D67</f>
        <v>0</v>
      </c>
      <c r="CA66" s="76">
        <f>'ÁREA-Resumen'!D67</f>
        <v>0</v>
      </c>
      <c r="CD66" s="76">
        <f>'ESTRUCTURA Y FUNCIONES-Resumen'!D67</f>
        <v>0</v>
      </c>
      <c r="CJ66" s="76">
        <f>'EVALUACIÓN GLOBAL'!D67</f>
        <v>0</v>
      </c>
      <c r="CK66" s="48">
        <f>'EVALUACIÓN GLOBAL'!E67</f>
        <v>0</v>
      </c>
      <c r="CM66" s="78">
        <f>'RANGO GEOGRÁFICO'!H67</f>
        <v>0</v>
      </c>
      <c r="CN66" s="78">
        <f>'RANGO-VFR'!G67</f>
        <v>0</v>
      </c>
      <c r="CO66" s="78">
        <f>'ÁREA-VFR'!G67</f>
        <v>0</v>
      </c>
      <c r="CP66" s="78">
        <f>ÁREA!K67</f>
        <v>0</v>
      </c>
      <c r="CQ66" s="78">
        <f>'ESTRUCTURA Y FUNCIONES-TCP'!F67</f>
        <v>0</v>
      </c>
      <c r="CR66" s="78">
        <f>'EVALUACIÓN GLOBAL'!F67</f>
        <v>0</v>
      </c>
      <c r="CS66" s="78">
        <f>'EVALUACIÓN GLOBAL'!G67</f>
        <v>0</v>
      </c>
      <c r="CT66" s="78">
        <f>'EVALUACIÓN GLOBAL'!H67</f>
        <v>0</v>
      </c>
      <c r="CU66" s="78">
        <f>'ÁREA-Natura2000'!D67</f>
        <v>0</v>
      </c>
      <c r="CV66" s="78">
        <f>'ÁREA-Natura2000'!E67</f>
        <v>0</v>
      </c>
      <c r="CW66" s="78">
        <f>'ÁREA-Natura2000'!F67</f>
        <v>0</v>
      </c>
      <c r="CX66" s="78">
        <f>'ÁREA-Natura2000'!G67</f>
        <v>0</v>
      </c>
      <c r="CY66" s="78">
        <f>'ÁREA-Natura2000'!H67</f>
        <v>0</v>
      </c>
      <c r="CZ66" s="78">
        <f>'PERSPECTIVAS FUTURAS'!D67</f>
        <v>0</v>
      </c>
      <c r="DA66" s="78">
        <f>'PERSPECTIVAS FUTURAS'!E67</f>
        <v>0</v>
      </c>
      <c r="DB66" s="78">
        <f>'PERSPECTIVAS FUTURAS'!F67</f>
        <v>0</v>
      </c>
      <c r="DC66" s="78">
        <f>'PERSPECTIVAS FUTURAS'!G67</f>
        <v>0</v>
      </c>
      <c r="DD66" s="78">
        <f>'PERSPECTIVAS FUTURAS-Resumen'!D67</f>
        <v>0</v>
      </c>
    </row>
    <row r="67" spans="1:108" x14ac:dyDescent="0.25">
      <c r="A67" s="73" t="str">
        <f>IFERROR(VLOOKUP(HÁBITATS!A68,HIC,2,FALSE),"-")</f>
        <v>-</v>
      </c>
      <c r="C67" s="73" t="s">
        <v>764</v>
      </c>
      <c r="D67" s="73" t="str">
        <f>HÁBITATS!C68</f>
        <v>-</v>
      </c>
      <c r="E67" s="73">
        <f>'RANGO GEOGRÁFICO'!D68</f>
        <v>0</v>
      </c>
      <c r="F67" s="74">
        <f>'RANGO GEOGRÁFICO'!E68</f>
        <v>0</v>
      </c>
      <c r="G67" s="73">
        <f>'RANGO-TCP'!D68</f>
        <v>0</v>
      </c>
      <c r="H67" s="73">
        <f>'RANGO-TCP'!E68</f>
        <v>0</v>
      </c>
      <c r="I67" s="73">
        <f>'RANGO-TCP'!F68</f>
        <v>0</v>
      </c>
      <c r="J67" s="75">
        <f>'RANGO-TCP'!G68</f>
        <v>0</v>
      </c>
      <c r="K67" s="75">
        <f>'RANGO-TCP'!H68</f>
        <v>0</v>
      </c>
      <c r="L67" s="76">
        <f>'RANGO-TCP'!I68</f>
        <v>0</v>
      </c>
      <c r="M67" s="74">
        <f>'RANGO-TLP'!D68</f>
        <v>0</v>
      </c>
      <c r="N67" s="74">
        <f>'RANGO-TLP'!E68</f>
        <v>0</v>
      </c>
      <c r="O67" s="74">
        <f>'RANGO-TLP'!F68</f>
        <v>0</v>
      </c>
      <c r="R67" s="76">
        <f>'RANGO-TLP'!G68</f>
        <v>0</v>
      </c>
      <c r="S67" s="76">
        <f>'RANGO-VFR'!D68</f>
        <v>0</v>
      </c>
      <c r="T67" s="73" t="s">
        <v>766</v>
      </c>
      <c r="U67" s="75">
        <f>'RANGO-VFR'!E68</f>
        <v>0</v>
      </c>
      <c r="V67" s="76">
        <f>'RANGO-VFR'!F68</f>
        <v>0</v>
      </c>
      <c r="W67" s="76">
        <f>'RANGO GEOGRÁFICO'!F68</f>
        <v>0</v>
      </c>
      <c r="X67" s="76">
        <f>'RANGO GEOGRÁFICO'!G68</f>
        <v>0</v>
      </c>
      <c r="Y67" s="76">
        <f>'RANGO GEOGRÁFICO'!I68</f>
        <v>0</v>
      </c>
      <c r="Z67" s="76">
        <f>ÁREA!D68</f>
        <v>0</v>
      </c>
      <c r="AA67" s="76">
        <f>ÁREA!E68</f>
        <v>0</v>
      </c>
      <c r="AB67" s="76">
        <f>ÁREA!F68</f>
        <v>0</v>
      </c>
      <c r="AC67" s="76">
        <f>ÁREA!G68</f>
        <v>0</v>
      </c>
      <c r="AD67" s="76">
        <f>ÁREA!H68</f>
        <v>0</v>
      </c>
      <c r="AE67" s="76">
        <f>'ÁREA-TCP'!D68</f>
        <v>0</v>
      </c>
      <c r="AF67" s="76">
        <f>'ÁREA-TCP'!E68</f>
        <v>0</v>
      </c>
      <c r="AG67" s="76">
        <f>'ÁREA-TCP'!F68</f>
        <v>0</v>
      </c>
      <c r="AH67" s="75">
        <f>'ÁREA-TCP'!G68</f>
        <v>0</v>
      </c>
      <c r="AI67" s="75">
        <f>'ÁREA-TCP'!H68</f>
        <v>0</v>
      </c>
      <c r="AJ67" s="76">
        <f>'ÁREA-TCP'!I68</f>
        <v>0</v>
      </c>
      <c r="AK67" s="76">
        <f>'ÁREA-TLP'!D68</f>
        <v>0</v>
      </c>
      <c r="AL67" s="76">
        <f>'ÁREA-TLP'!E68</f>
        <v>0</v>
      </c>
      <c r="AM67" s="76">
        <f>'ÁREA-TLP'!F68</f>
        <v>0</v>
      </c>
      <c r="AO67" s="76">
        <f>'ÁREA-TLP'!G68</f>
        <v>0</v>
      </c>
      <c r="AP67" s="76">
        <f>'ÁREA-TLP'!H68</f>
        <v>0</v>
      </c>
      <c r="AQ67" s="76">
        <f>'ÁREA-VFR'!D68</f>
        <v>0</v>
      </c>
      <c r="AR67" s="73" t="s">
        <v>766</v>
      </c>
      <c r="AS67" s="76">
        <f>'ÁREA-VFR'!E68</f>
        <v>0</v>
      </c>
      <c r="AT67" s="76">
        <f>'ÁREA-VFR'!F68</f>
        <v>0</v>
      </c>
      <c r="AU67" s="76">
        <f>ÁREA!I68</f>
        <v>0</v>
      </c>
      <c r="AV67" s="76">
        <f>ÁREA!J68</f>
        <v>0</v>
      </c>
      <c r="AW67" s="76">
        <f>ÁREA!L68</f>
        <v>0</v>
      </c>
      <c r="AX67" s="76">
        <f>'ESTRUCTURA Y FUNCIONES'!D68</f>
        <v>0</v>
      </c>
      <c r="AY67" s="76">
        <f>'ESTRUCTURA Y FUNCIONES'!E68</f>
        <v>0</v>
      </c>
      <c r="AZ67" s="76">
        <f>'ESTRUCTURA Y FUNCIONES'!F68</f>
        <v>0</v>
      </c>
      <c r="BA67" s="76">
        <f>'ESTRUCTURA Y FUNCIONES'!G68</f>
        <v>0</v>
      </c>
      <c r="BB67" s="76">
        <f>'ESTRUCTURA Y FUNCIONES'!H68</f>
        <v>0</v>
      </c>
      <c r="BC67" s="76">
        <f>'ESTRUCTURA Y FUNCIONES'!I68</f>
        <v>0</v>
      </c>
      <c r="BD67" s="76">
        <f>'ESTRUCTURA Y FUNCIONES'!J68</f>
        <v>0</v>
      </c>
      <c r="BE67" s="76">
        <f>'ESTRUCTURA Y FUNCIONES-TCP'!D68</f>
        <v>0</v>
      </c>
      <c r="BJ67" s="76">
        <f>'ESTRUCTURA Y FUNCIONES-TCP'!E68</f>
        <v>0</v>
      </c>
      <c r="BU67" s="76">
        <f>'ESTRUCTURA Y FUNCIONES'!K68</f>
        <v>0</v>
      </c>
      <c r="BV67" s="76">
        <f>'ESTRUCTURA Y FUNCIONES'!L68</f>
        <v>0</v>
      </c>
      <c r="BW67" s="76">
        <f>'ESTRUCTURA Y FUNCIONES'!M68</f>
        <v>0</v>
      </c>
      <c r="BX67" s="76">
        <f>'RANGO-Resumen'!D68</f>
        <v>0</v>
      </c>
      <c r="CA67" s="76">
        <f>'ÁREA-Resumen'!D68</f>
        <v>0</v>
      </c>
      <c r="CD67" s="76">
        <f>'ESTRUCTURA Y FUNCIONES-Resumen'!D68</f>
        <v>0</v>
      </c>
      <c r="CJ67" s="76">
        <f>'EVALUACIÓN GLOBAL'!D68</f>
        <v>0</v>
      </c>
      <c r="CK67" s="48">
        <f>'EVALUACIÓN GLOBAL'!E68</f>
        <v>0</v>
      </c>
      <c r="CM67" s="78">
        <f>'RANGO GEOGRÁFICO'!H68</f>
        <v>0</v>
      </c>
      <c r="CN67" s="78">
        <f>'RANGO-VFR'!G68</f>
        <v>0</v>
      </c>
      <c r="CO67" s="78">
        <f>'ÁREA-VFR'!G68</f>
        <v>0</v>
      </c>
      <c r="CP67" s="78">
        <f>ÁREA!K68</f>
        <v>0</v>
      </c>
      <c r="CQ67" s="78">
        <f>'ESTRUCTURA Y FUNCIONES-TCP'!F68</f>
        <v>0</v>
      </c>
      <c r="CR67" s="78">
        <f>'EVALUACIÓN GLOBAL'!F68</f>
        <v>0</v>
      </c>
      <c r="CS67" s="78">
        <f>'EVALUACIÓN GLOBAL'!G68</f>
        <v>0</v>
      </c>
      <c r="CT67" s="78">
        <f>'EVALUACIÓN GLOBAL'!H68</f>
        <v>0</v>
      </c>
      <c r="CU67" s="78">
        <f>'ÁREA-Natura2000'!D68</f>
        <v>0</v>
      </c>
      <c r="CV67" s="78">
        <f>'ÁREA-Natura2000'!E68</f>
        <v>0</v>
      </c>
      <c r="CW67" s="78">
        <f>'ÁREA-Natura2000'!F68</f>
        <v>0</v>
      </c>
      <c r="CX67" s="78">
        <f>'ÁREA-Natura2000'!G68</f>
        <v>0</v>
      </c>
      <c r="CY67" s="78">
        <f>'ÁREA-Natura2000'!H68</f>
        <v>0</v>
      </c>
      <c r="CZ67" s="78">
        <f>'PERSPECTIVAS FUTURAS'!D68</f>
        <v>0</v>
      </c>
      <c r="DA67" s="78">
        <f>'PERSPECTIVAS FUTURAS'!E68</f>
        <v>0</v>
      </c>
      <c r="DB67" s="78">
        <f>'PERSPECTIVAS FUTURAS'!F68</f>
        <v>0</v>
      </c>
      <c r="DC67" s="78">
        <f>'PERSPECTIVAS FUTURAS'!G68</f>
        <v>0</v>
      </c>
      <c r="DD67" s="78">
        <f>'PERSPECTIVAS FUTURAS-Resumen'!D68</f>
        <v>0</v>
      </c>
    </row>
    <row r="68" spans="1:108" x14ac:dyDescent="0.25">
      <c r="A68" s="73" t="str">
        <f>IFERROR(VLOOKUP(HÁBITATS!A69,HIC,2,FALSE),"-")</f>
        <v>-</v>
      </c>
      <c r="C68" s="73" t="s">
        <v>764</v>
      </c>
      <c r="D68" s="73" t="str">
        <f>HÁBITATS!C69</f>
        <v>-</v>
      </c>
      <c r="E68" s="73">
        <f>'RANGO GEOGRÁFICO'!D69</f>
        <v>0</v>
      </c>
      <c r="F68" s="74">
        <f>'RANGO GEOGRÁFICO'!E69</f>
        <v>0</v>
      </c>
      <c r="G68" s="73">
        <f>'RANGO-TCP'!D69</f>
        <v>0</v>
      </c>
      <c r="H68" s="73">
        <f>'RANGO-TCP'!E69</f>
        <v>0</v>
      </c>
      <c r="I68" s="73">
        <f>'RANGO-TCP'!F69</f>
        <v>0</v>
      </c>
      <c r="J68" s="75">
        <f>'RANGO-TCP'!G69</f>
        <v>0</v>
      </c>
      <c r="K68" s="75">
        <f>'RANGO-TCP'!H69</f>
        <v>0</v>
      </c>
      <c r="L68" s="76">
        <f>'RANGO-TCP'!I69</f>
        <v>0</v>
      </c>
      <c r="M68" s="74">
        <f>'RANGO-TLP'!D69</f>
        <v>0</v>
      </c>
      <c r="N68" s="74">
        <f>'RANGO-TLP'!E69</f>
        <v>0</v>
      </c>
      <c r="O68" s="74">
        <f>'RANGO-TLP'!F69</f>
        <v>0</v>
      </c>
      <c r="R68" s="76">
        <f>'RANGO-TLP'!G69</f>
        <v>0</v>
      </c>
      <c r="S68" s="76">
        <f>'RANGO-VFR'!D69</f>
        <v>0</v>
      </c>
      <c r="T68" s="73" t="s">
        <v>766</v>
      </c>
      <c r="U68" s="75">
        <f>'RANGO-VFR'!E69</f>
        <v>0</v>
      </c>
      <c r="V68" s="76">
        <f>'RANGO-VFR'!F69</f>
        <v>0</v>
      </c>
      <c r="W68" s="76">
        <f>'RANGO GEOGRÁFICO'!F69</f>
        <v>0</v>
      </c>
      <c r="X68" s="76">
        <f>'RANGO GEOGRÁFICO'!G69</f>
        <v>0</v>
      </c>
      <c r="Y68" s="76">
        <f>'RANGO GEOGRÁFICO'!I69</f>
        <v>0</v>
      </c>
      <c r="Z68" s="76">
        <f>ÁREA!D69</f>
        <v>0</v>
      </c>
      <c r="AA68" s="76">
        <f>ÁREA!E69</f>
        <v>0</v>
      </c>
      <c r="AB68" s="76">
        <f>ÁREA!F69</f>
        <v>0</v>
      </c>
      <c r="AC68" s="76">
        <f>ÁREA!G69</f>
        <v>0</v>
      </c>
      <c r="AD68" s="76">
        <f>ÁREA!H69</f>
        <v>0</v>
      </c>
      <c r="AE68" s="76">
        <f>'ÁREA-TCP'!D69</f>
        <v>0</v>
      </c>
      <c r="AF68" s="76">
        <f>'ÁREA-TCP'!E69</f>
        <v>0</v>
      </c>
      <c r="AG68" s="76">
        <f>'ÁREA-TCP'!F69</f>
        <v>0</v>
      </c>
      <c r="AH68" s="75">
        <f>'ÁREA-TCP'!G69</f>
        <v>0</v>
      </c>
      <c r="AI68" s="75">
        <f>'ÁREA-TCP'!H69</f>
        <v>0</v>
      </c>
      <c r="AJ68" s="76">
        <f>'ÁREA-TCP'!I69</f>
        <v>0</v>
      </c>
      <c r="AK68" s="76">
        <f>'ÁREA-TLP'!D69</f>
        <v>0</v>
      </c>
      <c r="AL68" s="76">
        <f>'ÁREA-TLP'!E69</f>
        <v>0</v>
      </c>
      <c r="AM68" s="76">
        <f>'ÁREA-TLP'!F69</f>
        <v>0</v>
      </c>
      <c r="AO68" s="76">
        <f>'ÁREA-TLP'!G69</f>
        <v>0</v>
      </c>
      <c r="AP68" s="76">
        <f>'ÁREA-TLP'!H69</f>
        <v>0</v>
      </c>
      <c r="AQ68" s="76">
        <f>'ÁREA-VFR'!D69</f>
        <v>0</v>
      </c>
      <c r="AR68" s="73" t="s">
        <v>766</v>
      </c>
      <c r="AS68" s="76">
        <f>'ÁREA-VFR'!E69</f>
        <v>0</v>
      </c>
      <c r="AT68" s="76">
        <f>'ÁREA-VFR'!F69</f>
        <v>0</v>
      </c>
      <c r="AU68" s="76">
        <f>ÁREA!I69</f>
        <v>0</v>
      </c>
      <c r="AV68" s="76">
        <f>ÁREA!J69</f>
        <v>0</v>
      </c>
      <c r="AW68" s="76">
        <f>ÁREA!L69</f>
        <v>0</v>
      </c>
      <c r="AX68" s="76">
        <f>'ESTRUCTURA Y FUNCIONES'!D69</f>
        <v>0</v>
      </c>
      <c r="AY68" s="76">
        <f>'ESTRUCTURA Y FUNCIONES'!E69</f>
        <v>0</v>
      </c>
      <c r="AZ68" s="76">
        <f>'ESTRUCTURA Y FUNCIONES'!F69</f>
        <v>0</v>
      </c>
      <c r="BA68" s="76">
        <f>'ESTRUCTURA Y FUNCIONES'!G69</f>
        <v>0</v>
      </c>
      <c r="BB68" s="76">
        <f>'ESTRUCTURA Y FUNCIONES'!H69</f>
        <v>0</v>
      </c>
      <c r="BC68" s="76">
        <f>'ESTRUCTURA Y FUNCIONES'!I69</f>
        <v>0</v>
      </c>
      <c r="BD68" s="76">
        <f>'ESTRUCTURA Y FUNCIONES'!J69</f>
        <v>0</v>
      </c>
      <c r="BE68" s="76">
        <f>'ESTRUCTURA Y FUNCIONES-TCP'!D69</f>
        <v>0</v>
      </c>
      <c r="BJ68" s="76">
        <f>'ESTRUCTURA Y FUNCIONES-TCP'!E69</f>
        <v>0</v>
      </c>
      <c r="BU68" s="76">
        <f>'ESTRUCTURA Y FUNCIONES'!K69</f>
        <v>0</v>
      </c>
      <c r="BV68" s="76">
        <f>'ESTRUCTURA Y FUNCIONES'!L69</f>
        <v>0</v>
      </c>
      <c r="BW68" s="76">
        <f>'ESTRUCTURA Y FUNCIONES'!M69</f>
        <v>0</v>
      </c>
      <c r="BX68" s="76">
        <f>'RANGO-Resumen'!D69</f>
        <v>0</v>
      </c>
      <c r="CA68" s="76">
        <f>'ÁREA-Resumen'!D69</f>
        <v>0</v>
      </c>
      <c r="CD68" s="76">
        <f>'ESTRUCTURA Y FUNCIONES-Resumen'!D69</f>
        <v>0</v>
      </c>
      <c r="CJ68" s="76">
        <f>'EVALUACIÓN GLOBAL'!D69</f>
        <v>0</v>
      </c>
      <c r="CK68" s="48">
        <f>'EVALUACIÓN GLOBAL'!E69</f>
        <v>0</v>
      </c>
      <c r="CM68" s="78">
        <f>'RANGO GEOGRÁFICO'!H69</f>
        <v>0</v>
      </c>
      <c r="CN68" s="78">
        <f>'RANGO-VFR'!G69</f>
        <v>0</v>
      </c>
      <c r="CO68" s="78">
        <f>'ÁREA-VFR'!G69</f>
        <v>0</v>
      </c>
      <c r="CP68" s="78">
        <f>ÁREA!K69</f>
        <v>0</v>
      </c>
      <c r="CQ68" s="78">
        <f>'ESTRUCTURA Y FUNCIONES-TCP'!F69</f>
        <v>0</v>
      </c>
      <c r="CR68" s="78">
        <f>'EVALUACIÓN GLOBAL'!F69</f>
        <v>0</v>
      </c>
      <c r="CS68" s="78">
        <f>'EVALUACIÓN GLOBAL'!G69</f>
        <v>0</v>
      </c>
      <c r="CT68" s="78">
        <f>'EVALUACIÓN GLOBAL'!H69</f>
        <v>0</v>
      </c>
      <c r="CU68" s="78">
        <f>'ÁREA-Natura2000'!D69</f>
        <v>0</v>
      </c>
      <c r="CV68" s="78">
        <f>'ÁREA-Natura2000'!E69</f>
        <v>0</v>
      </c>
      <c r="CW68" s="78">
        <f>'ÁREA-Natura2000'!F69</f>
        <v>0</v>
      </c>
      <c r="CX68" s="78">
        <f>'ÁREA-Natura2000'!G69</f>
        <v>0</v>
      </c>
      <c r="CY68" s="78">
        <f>'ÁREA-Natura2000'!H69</f>
        <v>0</v>
      </c>
      <c r="CZ68" s="78">
        <f>'PERSPECTIVAS FUTURAS'!D69</f>
        <v>0</v>
      </c>
      <c r="DA68" s="78">
        <f>'PERSPECTIVAS FUTURAS'!E69</f>
        <v>0</v>
      </c>
      <c r="DB68" s="78">
        <f>'PERSPECTIVAS FUTURAS'!F69</f>
        <v>0</v>
      </c>
      <c r="DC68" s="78">
        <f>'PERSPECTIVAS FUTURAS'!G69</f>
        <v>0</v>
      </c>
      <c r="DD68" s="78">
        <f>'PERSPECTIVAS FUTURAS-Resumen'!D69</f>
        <v>0</v>
      </c>
    </row>
    <row r="69" spans="1:108" x14ac:dyDescent="0.25">
      <c r="A69" s="73" t="str">
        <f>IFERROR(VLOOKUP(HÁBITATS!A70,HIC,2,FALSE),"-")</f>
        <v>-</v>
      </c>
      <c r="C69" s="73" t="s">
        <v>764</v>
      </c>
      <c r="D69" s="73" t="str">
        <f>HÁBITATS!C70</f>
        <v>-</v>
      </c>
      <c r="E69" s="73">
        <f>'RANGO GEOGRÁFICO'!D70</f>
        <v>0</v>
      </c>
      <c r="F69" s="74">
        <f>'RANGO GEOGRÁFICO'!E70</f>
        <v>0</v>
      </c>
      <c r="G69" s="73">
        <f>'RANGO-TCP'!D70</f>
        <v>0</v>
      </c>
      <c r="H69" s="73">
        <f>'RANGO-TCP'!E70</f>
        <v>0</v>
      </c>
      <c r="I69" s="73">
        <f>'RANGO-TCP'!F70</f>
        <v>0</v>
      </c>
      <c r="J69" s="75">
        <f>'RANGO-TCP'!G70</f>
        <v>0</v>
      </c>
      <c r="K69" s="75">
        <f>'RANGO-TCP'!H70</f>
        <v>0</v>
      </c>
      <c r="L69" s="76">
        <f>'RANGO-TCP'!I70</f>
        <v>0</v>
      </c>
      <c r="M69" s="74">
        <f>'RANGO-TLP'!D70</f>
        <v>0</v>
      </c>
      <c r="N69" s="74">
        <f>'RANGO-TLP'!E70</f>
        <v>0</v>
      </c>
      <c r="O69" s="74">
        <f>'RANGO-TLP'!F70</f>
        <v>0</v>
      </c>
      <c r="R69" s="76">
        <f>'RANGO-TLP'!G70</f>
        <v>0</v>
      </c>
      <c r="S69" s="76">
        <f>'RANGO-VFR'!D70</f>
        <v>0</v>
      </c>
      <c r="T69" s="73" t="s">
        <v>766</v>
      </c>
      <c r="U69" s="75">
        <f>'RANGO-VFR'!E70</f>
        <v>0</v>
      </c>
      <c r="V69" s="76">
        <f>'RANGO-VFR'!F70</f>
        <v>0</v>
      </c>
      <c r="W69" s="76">
        <f>'RANGO GEOGRÁFICO'!F70</f>
        <v>0</v>
      </c>
      <c r="X69" s="76">
        <f>'RANGO GEOGRÁFICO'!G70</f>
        <v>0</v>
      </c>
      <c r="Y69" s="76">
        <f>'RANGO GEOGRÁFICO'!I70</f>
        <v>0</v>
      </c>
      <c r="Z69" s="76">
        <f>ÁREA!D70</f>
        <v>0</v>
      </c>
      <c r="AA69" s="76">
        <f>ÁREA!E70</f>
        <v>0</v>
      </c>
      <c r="AB69" s="76">
        <f>ÁREA!F70</f>
        <v>0</v>
      </c>
      <c r="AC69" s="76">
        <f>ÁREA!G70</f>
        <v>0</v>
      </c>
      <c r="AD69" s="76">
        <f>ÁREA!H70</f>
        <v>0</v>
      </c>
      <c r="AE69" s="76">
        <f>'ÁREA-TCP'!D70</f>
        <v>0</v>
      </c>
      <c r="AF69" s="76">
        <f>'ÁREA-TCP'!E70</f>
        <v>0</v>
      </c>
      <c r="AG69" s="76">
        <f>'ÁREA-TCP'!F70</f>
        <v>0</v>
      </c>
      <c r="AH69" s="75">
        <f>'ÁREA-TCP'!G70</f>
        <v>0</v>
      </c>
      <c r="AI69" s="75">
        <f>'ÁREA-TCP'!H70</f>
        <v>0</v>
      </c>
      <c r="AJ69" s="76">
        <f>'ÁREA-TCP'!I70</f>
        <v>0</v>
      </c>
      <c r="AK69" s="76">
        <f>'ÁREA-TLP'!D70</f>
        <v>0</v>
      </c>
      <c r="AL69" s="76">
        <f>'ÁREA-TLP'!E70</f>
        <v>0</v>
      </c>
      <c r="AM69" s="76">
        <f>'ÁREA-TLP'!F70</f>
        <v>0</v>
      </c>
      <c r="AO69" s="76">
        <f>'ÁREA-TLP'!G70</f>
        <v>0</v>
      </c>
      <c r="AP69" s="76">
        <f>'ÁREA-TLP'!H70</f>
        <v>0</v>
      </c>
      <c r="AQ69" s="76">
        <f>'ÁREA-VFR'!D70</f>
        <v>0</v>
      </c>
      <c r="AR69" s="73" t="s">
        <v>766</v>
      </c>
      <c r="AS69" s="76">
        <f>'ÁREA-VFR'!E70</f>
        <v>0</v>
      </c>
      <c r="AT69" s="76">
        <f>'ÁREA-VFR'!F70</f>
        <v>0</v>
      </c>
      <c r="AU69" s="76">
        <f>ÁREA!I70</f>
        <v>0</v>
      </c>
      <c r="AV69" s="76">
        <f>ÁREA!J70</f>
        <v>0</v>
      </c>
      <c r="AW69" s="76">
        <f>ÁREA!L70</f>
        <v>0</v>
      </c>
      <c r="AX69" s="76">
        <f>'ESTRUCTURA Y FUNCIONES'!D70</f>
        <v>0</v>
      </c>
      <c r="AY69" s="76">
        <f>'ESTRUCTURA Y FUNCIONES'!E70</f>
        <v>0</v>
      </c>
      <c r="AZ69" s="76">
        <f>'ESTRUCTURA Y FUNCIONES'!F70</f>
        <v>0</v>
      </c>
      <c r="BA69" s="76">
        <f>'ESTRUCTURA Y FUNCIONES'!G70</f>
        <v>0</v>
      </c>
      <c r="BB69" s="76">
        <f>'ESTRUCTURA Y FUNCIONES'!H70</f>
        <v>0</v>
      </c>
      <c r="BC69" s="76">
        <f>'ESTRUCTURA Y FUNCIONES'!I70</f>
        <v>0</v>
      </c>
      <c r="BD69" s="76">
        <f>'ESTRUCTURA Y FUNCIONES'!J70</f>
        <v>0</v>
      </c>
      <c r="BE69" s="76">
        <f>'ESTRUCTURA Y FUNCIONES-TCP'!D70</f>
        <v>0</v>
      </c>
      <c r="BJ69" s="76">
        <f>'ESTRUCTURA Y FUNCIONES-TCP'!E70</f>
        <v>0</v>
      </c>
      <c r="BU69" s="76">
        <f>'ESTRUCTURA Y FUNCIONES'!K70</f>
        <v>0</v>
      </c>
      <c r="BV69" s="76">
        <f>'ESTRUCTURA Y FUNCIONES'!L70</f>
        <v>0</v>
      </c>
      <c r="BW69" s="76">
        <f>'ESTRUCTURA Y FUNCIONES'!M70</f>
        <v>0</v>
      </c>
      <c r="BX69" s="76">
        <f>'RANGO-Resumen'!D70</f>
        <v>0</v>
      </c>
      <c r="CA69" s="76">
        <f>'ÁREA-Resumen'!D70</f>
        <v>0</v>
      </c>
      <c r="CD69" s="76">
        <f>'ESTRUCTURA Y FUNCIONES-Resumen'!D70</f>
        <v>0</v>
      </c>
      <c r="CJ69" s="76">
        <f>'EVALUACIÓN GLOBAL'!D70</f>
        <v>0</v>
      </c>
      <c r="CK69" s="48">
        <f>'EVALUACIÓN GLOBAL'!E70</f>
        <v>0</v>
      </c>
      <c r="CM69" s="78">
        <f>'RANGO GEOGRÁFICO'!H70</f>
        <v>0</v>
      </c>
      <c r="CN69" s="78">
        <f>'RANGO-VFR'!G70</f>
        <v>0</v>
      </c>
      <c r="CO69" s="78">
        <f>'ÁREA-VFR'!G70</f>
        <v>0</v>
      </c>
      <c r="CP69" s="78">
        <f>ÁREA!K70</f>
        <v>0</v>
      </c>
      <c r="CQ69" s="78">
        <f>'ESTRUCTURA Y FUNCIONES-TCP'!F70</f>
        <v>0</v>
      </c>
      <c r="CR69" s="78">
        <f>'EVALUACIÓN GLOBAL'!F70</f>
        <v>0</v>
      </c>
      <c r="CS69" s="78">
        <f>'EVALUACIÓN GLOBAL'!G70</f>
        <v>0</v>
      </c>
      <c r="CT69" s="78">
        <f>'EVALUACIÓN GLOBAL'!H70</f>
        <v>0</v>
      </c>
      <c r="CU69" s="78">
        <f>'ÁREA-Natura2000'!D70</f>
        <v>0</v>
      </c>
      <c r="CV69" s="78">
        <f>'ÁREA-Natura2000'!E70</f>
        <v>0</v>
      </c>
      <c r="CW69" s="78">
        <f>'ÁREA-Natura2000'!F70</f>
        <v>0</v>
      </c>
      <c r="CX69" s="78">
        <f>'ÁREA-Natura2000'!G70</f>
        <v>0</v>
      </c>
      <c r="CY69" s="78">
        <f>'ÁREA-Natura2000'!H70</f>
        <v>0</v>
      </c>
      <c r="CZ69" s="78">
        <f>'PERSPECTIVAS FUTURAS'!D70</f>
        <v>0</v>
      </c>
      <c r="DA69" s="78">
        <f>'PERSPECTIVAS FUTURAS'!E70</f>
        <v>0</v>
      </c>
      <c r="DB69" s="78">
        <f>'PERSPECTIVAS FUTURAS'!F70</f>
        <v>0</v>
      </c>
      <c r="DC69" s="78">
        <f>'PERSPECTIVAS FUTURAS'!G70</f>
        <v>0</v>
      </c>
      <c r="DD69" s="78">
        <f>'PERSPECTIVAS FUTURAS-Resumen'!D70</f>
        <v>0</v>
      </c>
    </row>
    <row r="70" spans="1:108" x14ac:dyDescent="0.25">
      <c r="A70" s="73" t="str">
        <f>IFERROR(VLOOKUP(HÁBITATS!A71,HIC,2,FALSE),"-")</f>
        <v>-</v>
      </c>
      <c r="C70" s="73" t="s">
        <v>764</v>
      </c>
      <c r="D70" s="73" t="str">
        <f>HÁBITATS!C71</f>
        <v>-</v>
      </c>
      <c r="E70" s="73">
        <f>'RANGO GEOGRÁFICO'!D71</f>
        <v>0</v>
      </c>
      <c r="F70" s="74">
        <f>'RANGO GEOGRÁFICO'!E71</f>
        <v>0</v>
      </c>
      <c r="G70" s="73">
        <f>'RANGO-TCP'!D71</f>
        <v>0</v>
      </c>
      <c r="H70" s="73">
        <f>'RANGO-TCP'!E71</f>
        <v>0</v>
      </c>
      <c r="I70" s="73">
        <f>'RANGO-TCP'!F71</f>
        <v>0</v>
      </c>
      <c r="J70" s="75">
        <f>'RANGO-TCP'!G71</f>
        <v>0</v>
      </c>
      <c r="K70" s="75">
        <f>'RANGO-TCP'!H71</f>
        <v>0</v>
      </c>
      <c r="L70" s="76">
        <f>'RANGO-TCP'!I71</f>
        <v>0</v>
      </c>
      <c r="M70" s="74">
        <f>'RANGO-TLP'!D71</f>
        <v>0</v>
      </c>
      <c r="N70" s="74">
        <f>'RANGO-TLP'!E71</f>
        <v>0</v>
      </c>
      <c r="O70" s="74">
        <f>'RANGO-TLP'!F71</f>
        <v>0</v>
      </c>
      <c r="R70" s="76">
        <f>'RANGO-TLP'!G71</f>
        <v>0</v>
      </c>
      <c r="S70" s="76">
        <f>'RANGO-VFR'!D71</f>
        <v>0</v>
      </c>
      <c r="T70" s="73" t="s">
        <v>766</v>
      </c>
      <c r="U70" s="75">
        <f>'RANGO-VFR'!E71</f>
        <v>0</v>
      </c>
      <c r="V70" s="76">
        <f>'RANGO-VFR'!F71</f>
        <v>0</v>
      </c>
      <c r="W70" s="76">
        <f>'RANGO GEOGRÁFICO'!F71</f>
        <v>0</v>
      </c>
      <c r="X70" s="76">
        <f>'RANGO GEOGRÁFICO'!G71</f>
        <v>0</v>
      </c>
      <c r="Y70" s="76">
        <f>'RANGO GEOGRÁFICO'!I71</f>
        <v>0</v>
      </c>
      <c r="Z70" s="76">
        <f>ÁREA!D71</f>
        <v>0</v>
      </c>
      <c r="AA70" s="76">
        <f>ÁREA!E71</f>
        <v>0</v>
      </c>
      <c r="AB70" s="76">
        <f>ÁREA!F71</f>
        <v>0</v>
      </c>
      <c r="AC70" s="76">
        <f>ÁREA!G71</f>
        <v>0</v>
      </c>
      <c r="AD70" s="76">
        <f>ÁREA!H71</f>
        <v>0</v>
      </c>
      <c r="AE70" s="76">
        <f>'ÁREA-TCP'!D71</f>
        <v>0</v>
      </c>
      <c r="AF70" s="76">
        <f>'ÁREA-TCP'!E71</f>
        <v>0</v>
      </c>
      <c r="AG70" s="76">
        <f>'ÁREA-TCP'!F71</f>
        <v>0</v>
      </c>
      <c r="AH70" s="75">
        <f>'ÁREA-TCP'!G71</f>
        <v>0</v>
      </c>
      <c r="AI70" s="75">
        <f>'ÁREA-TCP'!H71</f>
        <v>0</v>
      </c>
      <c r="AJ70" s="76">
        <f>'ÁREA-TCP'!I71</f>
        <v>0</v>
      </c>
      <c r="AK70" s="76">
        <f>'ÁREA-TLP'!D71</f>
        <v>0</v>
      </c>
      <c r="AL70" s="76">
        <f>'ÁREA-TLP'!E71</f>
        <v>0</v>
      </c>
      <c r="AM70" s="76">
        <f>'ÁREA-TLP'!F71</f>
        <v>0</v>
      </c>
      <c r="AO70" s="76">
        <f>'ÁREA-TLP'!G71</f>
        <v>0</v>
      </c>
      <c r="AP70" s="76">
        <f>'ÁREA-TLP'!H71</f>
        <v>0</v>
      </c>
      <c r="AQ70" s="76">
        <f>'ÁREA-VFR'!D71</f>
        <v>0</v>
      </c>
      <c r="AR70" s="73" t="s">
        <v>766</v>
      </c>
      <c r="AS70" s="76">
        <f>'ÁREA-VFR'!E71</f>
        <v>0</v>
      </c>
      <c r="AT70" s="76">
        <f>'ÁREA-VFR'!F71</f>
        <v>0</v>
      </c>
      <c r="AU70" s="76">
        <f>ÁREA!I71</f>
        <v>0</v>
      </c>
      <c r="AV70" s="76">
        <f>ÁREA!J71</f>
        <v>0</v>
      </c>
      <c r="AW70" s="76">
        <f>ÁREA!L71</f>
        <v>0</v>
      </c>
      <c r="AX70" s="76">
        <f>'ESTRUCTURA Y FUNCIONES'!D71</f>
        <v>0</v>
      </c>
      <c r="AY70" s="76">
        <f>'ESTRUCTURA Y FUNCIONES'!E71</f>
        <v>0</v>
      </c>
      <c r="AZ70" s="76">
        <f>'ESTRUCTURA Y FUNCIONES'!F71</f>
        <v>0</v>
      </c>
      <c r="BA70" s="76">
        <f>'ESTRUCTURA Y FUNCIONES'!G71</f>
        <v>0</v>
      </c>
      <c r="BB70" s="76">
        <f>'ESTRUCTURA Y FUNCIONES'!H71</f>
        <v>0</v>
      </c>
      <c r="BC70" s="76">
        <f>'ESTRUCTURA Y FUNCIONES'!I71</f>
        <v>0</v>
      </c>
      <c r="BD70" s="76">
        <f>'ESTRUCTURA Y FUNCIONES'!J71</f>
        <v>0</v>
      </c>
      <c r="BE70" s="76">
        <f>'ESTRUCTURA Y FUNCIONES-TCP'!D71</f>
        <v>0</v>
      </c>
      <c r="BJ70" s="76">
        <f>'ESTRUCTURA Y FUNCIONES-TCP'!E71</f>
        <v>0</v>
      </c>
      <c r="BU70" s="76">
        <f>'ESTRUCTURA Y FUNCIONES'!K71</f>
        <v>0</v>
      </c>
      <c r="BV70" s="76">
        <f>'ESTRUCTURA Y FUNCIONES'!L71</f>
        <v>0</v>
      </c>
      <c r="BW70" s="76">
        <f>'ESTRUCTURA Y FUNCIONES'!M71</f>
        <v>0</v>
      </c>
      <c r="BX70" s="76">
        <f>'RANGO-Resumen'!D71</f>
        <v>0</v>
      </c>
      <c r="CA70" s="76">
        <f>'ÁREA-Resumen'!D71</f>
        <v>0</v>
      </c>
      <c r="CD70" s="76">
        <f>'ESTRUCTURA Y FUNCIONES-Resumen'!D71</f>
        <v>0</v>
      </c>
      <c r="CJ70" s="76">
        <f>'EVALUACIÓN GLOBAL'!D71</f>
        <v>0</v>
      </c>
      <c r="CK70" s="48">
        <f>'EVALUACIÓN GLOBAL'!E71</f>
        <v>0</v>
      </c>
      <c r="CM70" s="78">
        <f>'RANGO GEOGRÁFICO'!H71</f>
        <v>0</v>
      </c>
      <c r="CN70" s="78">
        <f>'RANGO-VFR'!G71</f>
        <v>0</v>
      </c>
      <c r="CO70" s="78">
        <f>'ÁREA-VFR'!G71</f>
        <v>0</v>
      </c>
      <c r="CP70" s="78">
        <f>ÁREA!K71</f>
        <v>0</v>
      </c>
      <c r="CQ70" s="78">
        <f>'ESTRUCTURA Y FUNCIONES-TCP'!F71</f>
        <v>0</v>
      </c>
      <c r="CR70" s="78">
        <f>'EVALUACIÓN GLOBAL'!F71</f>
        <v>0</v>
      </c>
      <c r="CS70" s="78">
        <f>'EVALUACIÓN GLOBAL'!G71</f>
        <v>0</v>
      </c>
      <c r="CT70" s="78">
        <f>'EVALUACIÓN GLOBAL'!H71</f>
        <v>0</v>
      </c>
      <c r="CU70" s="78">
        <f>'ÁREA-Natura2000'!D71</f>
        <v>0</v>
      </c>
      <c r="CV70" s="78">
        <f>'ÁREA-Natura2000'!E71</f>
        <v>0</v>
      </c>
      <c r="CW70" s="78">
        <f>'ÁREA-Natura2000'!F71</f>
        <v>0</v>
      </c>
      <c r="CX70" s="78">
        <f>'ÁREA-Natura2000'!G71</f>
        <v>0</v>
      </c>
      <c r="CY70" s="78">
        <f>'ÁREA-Natura2000'!H71</f>
        <v>0</v>
      </c>
      <c r="CZ70" s="78">
        <f>'PERSPECTIVAS FUTURAS'!D71</f>
        <v>0</v>
      </c>
      <c r="DA70" s="78">
        <f>'PERSPECTIVAS FUTURAS'!E71</f>
        <v>0</v>
      </c>
      <c r="DB70" s="78">
        <f>'PERSPECTIVAS FUTURAS'!F71</f>
        <v>0</v>
      </c>
      <c r="DC70" s="78">
        <f>'PERSPECTIVAS FUTURAS'!G71</f>
        <v>0</v>
      </c>
      <c r="DD70" s="78">
        <f>'PERSPECTIVAS FUTURAS-Resumen'!D71</f>
        <v>0</v>
      </c>
    </row>
    <row r="71" spans="1:108" x14ac:dyDescent="0.25">
      <c r="A71" s="73" t="str">
        <f>IFERROR(VLOOKUP(HÁBITATS!A72,HIC,2,FALSE),"-")</f>
        <v>-</v>
      </c>
      <c r="C71" s="73" t="s">
        <v>764</v>
      </c>
      <c r="D71" s="73" t="str">
        <f>HÁBITATS!C72</f>
        <v>-</v>
      </c>
      <c r="E71" s="73">
        <f>'RANGO GEOGRÁFICO'!D72</f>
        <v>0</v>
      </c>
      <c r="F71" s="74">
        <f>'RANGO GEOGRÁFICO'!E72</f>
        <v>0</v>
      </c>
      <c r="G71" s="73">
        <f>'RANGO-TCP'!D72</f>
        <v>0</v>
      </c>
      <c r="H71" s="73">
        <f>'RANGO-TCP'!E72</f>
        <v>0</v>
      </c>
      <c r="I71" s="73">
        <f>'RANGO-TCP'!F72</f>
        <v>0</v>
      </c>
      <c r="J71" s="75">
        <f>'RANGO-TCP'!G72</f>
        <v>0</v>
      </c>
      <c r="K71" s="75">
        <f>'RANGO-TCP'!H72</f>
        <v>0</v>
      </c>
      <c r="L71" s="76">
        <f>'RANGO-TCP'!I72</f>
        <v>0</v>
      </c>
      <c r="M71" s="74">
        <f>'RANGO-TLP'!D72</f>
        <v>0</v>
      </c>
      <c r="N71" s="74">
        <f>'RANGO-TLP'!E72</f>
        <v>0</v>
      </c>
      <c r="O71" s="74">
        <f>'RANGO-TLP'!F72</f>
        <v>0</v>
      </c>
      <c r="R71" s="76">
        <f>'RANGO-TLP'!G72</f>
        <v>0</v>
      </c>
      <c r="S71" s="76">
        <f>'RANGO-VFR'!D72</f>
        <v>0</v>
      </c>
      <c r="T71" s="73" t="s">
        <v>766</v>
      </c>
      <c r="U71" s="75">
        <f>'RANGO-VFR'!E72</f>
        <v>0</v>
      </c>
      <c r="V71" s="76">
        <f>'RANGO-VFR'!F72</f>
        <v>0</v>
      </c>
      <c r="W71" s="76">
        <f>'RANGO GEOGRÁFICO'!F72</f>
        <v>0</v>
      </c>
      <c r="X71" s="76">
        <f>'RANGO GEOGRÁFICO'!G72</f>
        <v>0</v>
      </c>
      <c r="Y71" s="76">
        <f>'RANGO GEOGRÁFICO'!I72</f>
        <v>0</v>
      </c>
      <c r="Z71" s="76">
        <f>ÁREA!D72</f>
        <v>0</v>
      </c>
      <c r="AA71" s="76">
        <f>ÁREA!E72</f>
        <v>0</v>
      </c>
      <c r="AB71" s="76">
        <f>ÁREA!F72</f>
        <v>0</v>
      </c>
      <c r="AC71" s="76">
        <f>ÁREA!G72</f>
        <v>0</v>
      </c>
      <c r="AD71" s="76">
        <f>ÁREA!H72</f>
        <v>0</v>
      </c>
      <c r="AE71" s="76">
        <f>'ÁREA-TCP'!D72</f>
        <v>0</v>
      </c>
      <c r="AF71" s="76">
        <f>'ÁREA-TCP'!E72</f>
        <v>0</v>
      </c>
      <c r="AG71" s="76">
        <f>'ÁREA-TCP'!F72</f>
        <v>0</v>
      </c>
      <c r="AH71" s="75">
        <f>'ÁREA-TCP'!G72</f>
        <v>0</v>
      </c>
      <c r="AI71" s="75">
        <f>'ÁREA-TCP'!H72</f>
        <v>0</v>
      </c>
      <c r="AJ71" s="76">
        <f>'ÁREA-TCP'!I72</f>
        <v>0</v>
      </c>
      <c r="AK71" s="76">
        <f>'ÁREA-TLP'!D72</f>
        <v>0</v>
      </c>
      <c r="AL71" s="76">
        <f>'ÁREA-TLP'!E72</f>
        <v>0</v>
      </c>
      <c r="AM71" s="76">
        <f>'ÁREA-TLP'!F72</f>
        <v>0</v>
      </c>
      <c r="AO71" s="76">
        <f>'ÁREA-TLP'!G72</f>
        <v>0</v>
      </c>
      <c r="AP71" s="76">
        <f>'ÁREA-TLP'!H72</f>
        <v>0</v>
      </c>
      <c r="AQ71" s="76">
        <f>'ÁREA-VFR'!D72</f>
        <v>0</v>
      </c>
      <c r="AR71" s="73" t="s">
        <v>766</v>
      </c>
      <c r="AS71" s="76">
        <f>'ÁREA-VFR'!E72</f>
        <v>0</v>
      </c>
      <c r="AT71" s="76">
        <f>'ÁREA-VFR'!F72</f>
        <v>0</v>
      </c>
      <c r="AU71" s="76">
        <f>ÁREA!I72</f>
        <v>0</v>
      </c>
      <c r="AV71" s="76">
        <f>ÁREA!J72</f>
        <v>0</v>
      </c>
      <c r="AW71" s="76">
        <f>ÁREA!L72</f>
        <v>0</v>
      </c>
      <c r="AX71" s="76">
        <f>'ESTRUCTURA Y FUNCIONES'!D72</f>
        <v>0</v>
      </c>
      <c r="AY71" s="76">
        <f>'ESTRUCTURA Y FUNCIONES'!E72</f>
        <v>0</v>
      </c>
      <c r="AZ71" s="76">
        <f>'ESTRUCTURA Y FUNCIONES'!F72</f>
        <v>0</v>
      </c>
      <c r="BA71" s="76">
        <f>'ESTRUCTURA Y FUNCIONES'!G72</f>
        <v>0</v>
      </c>
      <c r="BB71" s="76">
        <f>'ESTRUCTURA Y FUNCIONES'!H72</f>
        <v>0</v>
      </c>
      <c r="BC71" s="76">
        <f>'ESTRUCTURA Y FUNCIONES'!I72</f>
        <v>0</v>
      </c>
      <c r="BD71" s="76">
        <f>'ESTRUCTURA Y FUNCIONES'!J72</f>
        <v>0</v>
      </c>
      <c r="BE71" s="76">
        <f>'ESTRUCTURA Y FUNCIONES-TCP'!D72</f>
        <v>0</v>
      </c>
      <c r="BJ71" s="76">
        <f>'ESTRUCTURA Y FUNCIONES-TCP'!E72</f>
        <v>0</v>
      </c>
      <c r="BU71" s="76">
        <f>'ESTRUCTURA Y FUNCIONES'!K72</f>
        <v>0</v>
      </c>
      <c r="BV71" s="76">
        <f>'ESTRUCTURA Y FUNCIONES'!L72</f>
        <v>0</v>
      </c>
      <c r="BW71" s="76">
        <f>'ESTRUCTURA Y FUNCIONES'!M72</f>
        <v>0</v>
      </c>
      <c r="BX71" s="76">
        <f>'RANGO-Resumen'!D72</f>
        <v>0</v>
      </c>
      <c r="CA71" s="76">
        <f>'ÁREA-Resumen'!D72</f>
        <v>0</v>
      </c>
      <c r="CD71" s="76">
        <f>'ESTRUCTURA Y FUNCIONES-Resumen'!D72</f>
        <v>0</v>
      </c>
      <c r="CJ71" s="76">
        <f>'EVALUACIÓN GLOBAL'!D72</f>
        <v>0</v>
      </c>
      <c r="CK71" s="48">
        <f>'EVALUACIÓN GLOBAL'!E72</f>
        <v>0</v>
      </c>
      <c r="CM71" s="78">
        <f>'RANGO GEOGRÁFICO'!H72</f>
        <v>0</v>
      </c>
      <c r="CN71" s="78">
        <f>'RANGO-VFR'!G72</f>
        <v>0</v>
      </c>
      <c r="CO71" s="78">
        <f>'ÁREA-VFR'!G72</f>
        <v>0</v>
      </c>
      <c r="CP71" s="78">
        <f>ÁREA!K72</f>
        <v>0</v>
      </c>
      <c r="CQ71" s="78">
        <f>'ESTRUCTURA Y FUNCIONES-TCP'!F72</f>
        <v>0</v>
      </c>
      <c r="CR71" s="78">
        <f>'EVALUACIÓN GLOBAL'!F72</f>
        <v>0</v>
      </c>
      <c r="CS71" s="78">
        <f>'EVALUACIÓN GLOBAL'!G72</f>
        <v>0</v>
      </c>
      <c r="CT71" s="78">
        <f>'EVALUACIÓN GLOBAL'!H72</f>
        <v>0</v>
      </c>
      <c r="CU71" s="78">
        <f>'ÁREA-Natura2000'!D72</f>
        <v>0</v>
      </c>
      <c r="CV71" s="78">
        <f>'ÁREA-Natura2000'!E72</f>
        <v>0</v>
      </c>
      <c r="CW71" s="78">
        <f>'ÁREA-Natura2000'!F72</f>
        <v>0</v>
      </c>
      <c r="CX71" s="78">
        <f>'ÁREA-Natura2000'!G72</f>
        <v>0</v>
      </c>
      <c r="CY71" s="78">
        <f>'ÁREA-Natura2000'!H72</f>
        <v>0</v>
      </c>
      <c r="CZ71" s="78">
        <f>'PERSPECTIVAS FUTURAS'!D72</f>
        <v>0</v>
      </c>
      <c r="DA71" s="78">
        <f>'PERSPECTIVAS FUTURAS'!E72</f>
        <v>0</v>
      </c>
      <c r="DB71" s="78">
        <f>'PERSPECTIVAS FUTURAS'!F72</f>
        <v>0</v>
      </c>
      <c r="DC71" s="78">
        <f>'PERSPECTIVAS FUTURAS'!G72</f>
        <v>0</v>
      </c>
      <c r="DD71" s="78">
        <f>'PERSPECTIVAS FUTURAS-Resumen'!D72</f>
        <v>0</v>
      </c>
    </row>
    <row r="72" spans="1:108" x14ac:dyDescent="0.25">
      <c r="A72" s="73" t="str">
        <f>IFERROR(VLOOKUP(HÁBITATS!A73,HIC,2,FALSE),"-")</f>
        <v>-</v>
      </c>
      <c r="C72" s="73" t="s">
        <v>764</v>
      </c>
      <c r="D72" s="73" t="str">
        <f>HÁBITATS!C73</f>
        <v>-</v>
      </c>
      <c r="E72" s="73">
        <f>'RANGO GEOGRÁFICO'!D73</f>
        <v>0</v>
      </c>
      <c r="F72" s="74">
        <f>'RANGO GEOGRÁFICO'!E73</f>
        <v>0</v>
      </c>
      <c r="G72" s="73">
        <f>'RANGO-TCP'!D73</f>
        <v>0</v>
      </c>
      <c r="H72" s="73">
        <f>'RANGO-TCP'!E73</f>
        <v>0</v>
      </c>
      <c r="I72" s="73">
        <f>'RANGO-TCP'!F73</f>
        <v>0</v>
      </c>
      <c r="J72" s="75">
        <f>'RANGO-TCP'!G73</f>
        <v>0</v>
      </c>
      <c r="K72" s="75">
        <f>'RANGO-TCP'!H73</f>
        <v>0</v>
      </c>
      <c r="L72" s="76">
        <f>'RANGO-TCP'!I73</f>
        <v>0</v>
      </c>
      <c r="M72" s="74">
        <f>'RANGO-TLP'!D73</f>
        <v>0</v>
      </c>
      <c r="N72" s="74">
        <f>'RANGO-TLP'!E73</f>
        <v>0</v>
      </c>
      <c r="O72" s="74">
        <f>'RANGO-TLP'!F73</f>
        <v>0</v>
      </c>
      <c r="R72" s="76">
        <f>'RANGO-TLP'!G73</f>
        <v>0</v>
      </c>
      <c r="S72" s="76">
        <f>'RANGO-VFR'!D73</f>
        <v>0</v>
      </c>
      <c r="T72" s="73" t="s">
        <v>766</v>
      </c>
      <c r="U72" s="75">
        <f>'RANGO-VFR'!E73</f>
        <v>0</v>
      </c>
      <c r="V72" s="76">
        <f>'RANGO-VFR'!F73</f>
        <v>0</v>
      </c>
      <c r="W72" s="76">
        <f>'RANGO GEOGRÁFICO'!F73</f>
        <v>0</v>
      </c>
      <c r="X72" s="76">
        <f>'RANGO GEOGRÁFICO'!G73</f>
        <v>0</v>
      </c>
      <c r="Y72" s="76">
        <f>'RANGO GEOGRÁFICO'!I73</f>
        <v>0</v>
      </c>
      <c r="Z72" s="76">
        <f>ÁREA!D73</f>
        <v>0</v>
      </c>
      <c r="AA72" s="76">
        <f>ÁREA!E73</f>
        <v>0</v>
      </c>
      <c r="AB72" s="76">
        <f>ÁREA!F73</f>
        <v>0</v>
      </c>
      <c r="AC72" s="76">
        <f>ÁREA!G73</f>
        <v>0</v>
      </c>
      <c r="AD72" s="76">
        <f>ÁREA!H73</f>
        <v>0</v>
      </c>
      <c r="AE72" s="76">
        <f>'ÁREA-TCP'!D73</f>
        <v>0</v>
      </c>
      <c r="AF72" s="76">
        <f>'ÁREA-TCP'!E73</f>
        <v>0</v>
      </c>
      <c r="AG72" s="76">
        <f>'ÁREA-TCP'!F73</f>
        <v>0</v>
      </c>
      <c r="AH72" s="75">
        <f>'ÁREA-TCP'!G73</f>
        <v>0</v>
      </c>
      <c r="AI72" s="75">
        <f>'ÁREA-TCP'!H73</f>
        <v>0</v>
      </c>
      <c r="AJ72" s="76">
        <f>'ÁREA-TCP'!I73</f>
        <v>0</v>
      </c>
      <c r="AK72" s="76">
        <f>'ÁREA-TLP'!D73</f>
        <v>0</v>
      </c>
      <c r="AL72" s="76">
        <f>'ÁREA-TLP'!E73</f>
        <v>0</v>
      </c>
      <c r="AM72" s="76">
        <f>'ÁREA-TLP'!F73</f>
        <v>0</v>
      </c>
      <c r="AO72" s="76">
        <f>'ÁREA-TLP'!G73</f>
        <v>0</v>
      </c>
      <c r="AP72" s="76">
        <f>'ÁREA-TLP'!H73</f>
        <v>0</v>
      </c>
      <c r="AQ72" s="76">
        <f>'ÁREA-VFR'!D73</f>
        <v>0</v>
      </c>
      <c r="AR72" s="73" t="s">
        <v>766</v>
      </c>
      <c r="AS72" s="76">
        <f>'ÁREA-VFR'!E73</f>
        <v>0</v>
      </c>
      <c r="AT72" s="76">
        <f>'ÁREA-VFR'!F73</f>
        <v>0</v>
      </c>
      <c r="AU72" s="76">
        <f>ÁREA!I73</f>
        <v>0</v>
      </c>
      <c r="AV72" s="76">
        <f>ÁREA!J73</f>
        <v>0</v>
      </c>
      <c r="AW72" s="76">
        <f>ÁREA!L73</f>
        <v>0</v>
      </c>
      <c r="AX72" s="76">
        <f>'ESTRUCTURA Y FUNCIONES'!D73</f>
        <v>0</v>
      </c>
      <c r="AY72" s="76">
        <f>'ESTRUCTURA Y FUNCIONES'!E73</f>
        <v>0</v>
      </c>
      <c r="AZ72" s="76">
        <f>'ESTRUCTURA Y FUNCIONES'!F73</f>
        <v>0</v>
      </c>
      <c r="BA72" s="76">
        <f>'ESTRUCTURA Y FUNCIONES'!G73</f>
        <v>0</v>
      </c>
      <c r="BB72" s="76">
        <f>'ESTRUCTURA Y FUNCIONES'!H73</f>
        <v>0</v>
      </c>
      <c r="BC72" s="76">
        <f>'ESTRUCTURA Y FUNCIONES'!I73</f>
        <v>0</v>
      </c>
      <c r="BD72" s="76">
        <f>'ESTRUCTURA Y FUNCIONES'!J73</f>
        <v>0</v>
      </c>
      <c r="BE72" s="76">
        <f>'ESTRUCTURA Y FUNCIONES-TCP'!D73</f>
        <v>0</v>
      </c>
      <c r="BJ72" s="76">
        <f>'ESTRUCTURA Y FUNCIONES-TCP'!E73</f>
        <v>0</v>
      </c>
      <c r="BU72" s="76">
        <f>'ESTRUCTURA Y FUNCIONES'!K73</f>
        <v>0</v>
      </c>
      <c r="BV72" s="76">
        <f>'ESTRUCTURA Y FUNCIONES'!L73</f>
        <v>0</v>
      </c>
      <c r="BW72" s="76">
        <f>'ESTRUCTURA Y FUNCIONES'!M73</f>
        <v>0</v>
      </c>
      <c r="BX72" s="76">
        <f>'RANGO-Resumen'!D73</f>
        <v>0</v>
      </c>
      <c r="CA72" s="76">
        <f>'ÁREA-Resumen'!D73</f>
        <v>0</v>
      </c>
      <c r="CD72" s="76">
        <f>'ESTRUCTURA Y FUNCIONES-Resumen'!D73</f>
        <v>0</v>
      </c>
      <c r="CJ72" s="76">
        <f>'EVALUACIÓN GLOBAL'!D73</f>
        <v>0</v>
      </c>
      <c r="CK72" s="48">
        <f>'EVALUACIÓN GLOBAL'!E73</f>
        <v>0</v>
      </c>
      <c r="CM72" s="78">
        <f>'RANGO GEOGRÁFICO'!H73</f>
        <v>0</v>
      </c>
      <c r="CN72" s="78">
        <f>'RANGO-VFR'!G73</f>
        <v>0</v>
      </c>
      <c r="CO72" s="78">
        <f>'ÁREA-VFR'!G73</f>
        <v>0</v>
      </c>
      <c r="CP72" s="78">
        <f>ÁREA!K73</f>
        <v>0</v>
      </c>
      <c r="CQ72" s="78">
        <f>'ESTRUCTURA Y FUNCIONES-TCP'!F73</f>
        <v>0</v>
      </c>
      <c r="CR72" s="78">
        <f>'EVALUACIÓN GLOBAL'!F73</f>
        <v>0</v>
      </c>
      <c r="CS72" s="78">
        <f>'EVALUACIÓN GLOBAL'!G73</f>
        <v>0</v>
      </c>
      <c r="CT72" s="78">
        <f>'EVALUACIÓN GLOBAL'!H73</f>
        <v>0</v>
      </c>
      <c r="CU72" s="78">
        <f>'ÁREA-Natura2000'!D73</f>
        <v>0</v>
      </c>
      <c r="CV72" s="78">
        <f>'ÁREA-Natura2000'!E73</f>
        <v>0</v>
      </c>
      <c r="CW72" s="78">
        <f>'ÁREA-Natura2000'!F73</f>
        <v>0</v>
      </c>
      <c r="CX72" s="78">
        <f>'ÁREA-Natura2000'!G73</f>
        <v>0</v>
      </c>
      <c r="CY72" s="78">
        <f>'ÁREA-Natura2000'!H73</f>
        <v>0</v>
      </c>
      <c r="CZ72" s="78">
        <f>'PERSPECTIVAS FUTURAS'!D73</f>
        <v>0</v>
      </c>
      <c r="DA72" s="78">
        <f>'PERSPECTIVAS FUTURAS'!E73</f>
        <v>0</v>
      </c>
      <c r="DB72" s="78">
        <f>'PERSPECTIVAS FUTURAS'!F73</f>
        <v>0</v>
      </c>
      <c r="DC72" s="78">
        <f>'PERSPECTIVAS FUTURAS'!G73</f>
        <v>0</v>
      </c>
      <c r="DD72" s="78">
        <f>'PERSPECTIVAS FUTURAS-Resumen'!D73</f>
        <v>0</v>
      </c>
    </row>
    <row r="73" spans="1:108" x14ac:dyDescent="0.25">
      <c r="A73" s="73" t="str">
        <f>IFERROR(VLOOKUP(HÁBITATS!A74,HIC,2,FALSE),"-")</f>
        <v>-</v>
      </c>
      <c r="C73" s="73" t="s">
        <v>764</v>
      </c>
      <c r="D73" s="73" t="str">
        <f>HÁBITATS!C74</f>
        <v>-</v>
      </c>
      <c r="E73" s="73">
        <f>'RANGO GEOGRÁFICO'!D74</f>
        <v>0</v>
      </c>
      <c r="F73" s="74">
        <f>'RANGO GEOGRÁFICO'!E74</f>
        <v>0</v>
      </c>
      <c r="G73" s="73">
        <f>'RANGO-TCP'!D74</f>
        <v>0</v>
      </c>
      <c r="H73" s="73">
        <f>'RANGO-TCP'!E74</f>
        <v>0</v>
      </c>
      <c r="I73" s="73">
        <f>'RANGO-TCP'!F74</f>
        <v>0</v>
      </c>
      <c r="J73" s="75">
        <f>'RANGO-TCP'!G74</f>
        <v>0</v>
      </c>
      <c r="K73" s="75">
        <f>'RANGO-TCP'!H74</f>
        <v>0</v>
      </c>
      <c r="L73" s="76">
        <f>'RANGO-TCP'!I74</f>
        <v>0</v>
      </c>
      <c r="M73" s="74">
        <f>'RANGO-TLP'!D74</f>
        <v>0</v>
      </c>
      <c r="N73" s="74">
        <f>'RANGO-TLP'!E74</f>
        <v>0</v>
      </c>
      <c r="O73" s="74">
        <f>'RANGO-TLP'!F74</f>
        <v>0</v>
      </c>
      <c r="R73" s="76">
        <f>'RANGO-TLP'!G74</f>
        <v>0</v>
      </c>
      <c r="S73" s="76">
        <f>'RANGO-VFR'!D74</f>
        <v>0</v>
      </c>
      <c r="T73" s="73" t="s">
        <v>766</v>
      </c>
      <c r="U73" s="75">
        <f>'RANGO-VFR'!E74</f>
        <v>0</v>
      </c>
      <c r="V73" s="76">
        <f>'RANGO-VFR'!F74</f>
        <v>0</v>
      </c>
      <c r="W73" s="76">
        <f>'RANGO GEOGRÁFICO'!F74</f>
        <v>0</v>
      </c>
      <c r="X73" s="76">
        <f>'RANGO GEOGRÁFICO'!G74</f>
        <v>0</v>
      </c>
      <c r="Y73" s="76">
        <f>'RANGO GEOGRÁFICO'!I74</f>
        <v>0</v>
      </c>
      <c r="Z73" s="76">
        <f>ÁREA!D74</f>
        <v>0</v>
      </c>
      <c r="AA73" s="76">
        <f>ÁREA!E74</f>
        <v>0</v>
      </c>
      <c r="AB73" s="76">
        <f>ÁREA!F74</f>
        <v>0</v>
      </c>
      <c r="AC73" s="76">
        <f>ÁREA!G74</f>
        <v>0</v>
      </c>
      <c r="AD73" s="76">
        <f>ÁREA!H74</f>
        <v>0</v>
      </c>
      <c r="AE73" s="76">
        <f>'ÁREA-TCP'!D74</f>
        <v>0</v>
      </c>
      <c r="AF73" s="76">
        <f>'ÁREA-TCP'!E74</f>
        <v>0</v>
      </c>
      <c r="AG73" s="76">
        <f>'ÁREA-TCP'!F74</f>
        <v>0</v>
      </c>
      <c r="AH73" s="75">
        <f>'ÁREA-TCP'!G74</f>
        <v>0</v>
      </c>
      <c r="AI73" s="75">
        <f>'ÁREA-TCP'!H74</f>
        <v>0</v>
      </c>
      <c r="AJ73" s="76">
        <f>'ÁREA-TCP'!I74</f>
        <v>0</v>
      </c>
      <c r="AK73" s="76">
        <f>'ÁREA-TLP'!D74</f>
        <v>0</v>
      </c>
      <c r="AL73" s="76">
        <f>'ÁREA-TLP'!E74</f>
        <v>0</v>
      </c>
      <c r="AM73" s="76">
        <f>'ÁREA-TLP'!F74</f>
        <v>0</v>
      </c>
      <c r="AO73" s="76">
        <f>'ÁREA-TLP'!G74</f>
        <v>0</v>
      </c>
      <c r="AP73" s="76">
        <f>'ÁREA-TLP'!H74</f>
        <v>0</v>
      </c>
      <c r="AQ73" s="76">
        <f>'ÁREA-VFR'!D74</f>
        <v>0</v>
      </c>
      <c r="AR73" s="73" t="s">
        <v>766</v>
      </c>
      <c r="AS73" s="76">
        <f>'ÁREA-VFR'!E74</f>
        <v>0</v>
      </c>
      <c r="AT73" s="76">
        <f>'ÁREA-VFR'!F74</f>
        <v>0</v>
      </c>
      <c r="AU73" s="76">
        <f>ÁREA!I74</f>
        <v>0</v>
      </c>
      <c r="AV73" s="76">
        <f>ÁREA!J74</f>
        <v>0</v>
      </c>
      <c r="AW73" s="76">
        <f>ÁREA!L74</f>
        <v>0</v>
      </c>
      <c r="AX73" s="76">
        <f>'ESTRUCTURA Y FUNCIONES'!D74</f>
        <v>0</v>
      </c>
      <c r="AY73" s="76">
        <f>'ESTRUCTURA Y FUNCIONES'!E74</f>
        <v>0</v>
      </c>
      <c r="AZ73" s="76">
        <f>'ESTRUCTURA Y FUNCIONES'!F74</f>
        <v>0</v>
      </c>
      <c r="BA73" s="76">
        <f>'ESTRUCTURA Y FUNCIONES'!G74</f>
        <v>0</v>
      </c>
      <c r="BB73" s="76">
        <f>'ESTRUCTURA Y FUNCIONES'!H74</f>
        <v>0</v>
      </c>
      <c r="BC73" s="76">
        <f>'ESTRUCTURA Y FUNCIONES'!I74</f>
        <v>0</v>
      </c>
      <c r="BD73" s="76">
        <f>'ESTRUCTURA Y FUNCIONES'!J74</f>
        <v>0</v>
      </c>
      <c r="BE73" s="76">
        <f>'ESTRUCTURA Y FUNCIONES-TCP'!D74</f>
        <v>0</v>
      </c>
      <c r="BJ73" s="76">
        <f>'ESTRUCTURA Y FUNCIONES-TCP'!E74</f>
        <v>0</v>
      </c>
      <c r="BU73" s="76">
        <f>'ESTRUCTURA Y FUNCIONES'!K74</f>
        <v>0</v>
      </c>
      <c r="BV73" s="76">
        <f>'ESTRUCTURA Y FUNCIONES'!L74</f>
        <v>0</v>
      </c>
      <c r="BW73" s="76">
        <f>'ESTRUCTURA Y FUNCIONES'!M74</f>
        <v>0</v>
      </c>
      <c r="BX73" s="76">
        <f>'RANGO-Resumen'!D74</f>
        <v>0</v>
      </c>
      <c r="CA73" s="76">
        <f>'ÁREA-Resumen'!D74</f>
        <v>0</v>
      </c>
      <c r="CD73" s="76">
        <f>'ESTRUCTURA Y FUNCIONES-Resumen'!D74</f>
        <v>0</v>
      </c>
      <c r="CJ73" s="76">
        <f>'EVALUACIÓN GLOBAL'!D74</f>
        <v>0</v>
      </c>
      <c r="CK73" s="48">
        <f>'EVALUACIÓN GLOBAL'!E74</f>
        <v>0</v>
      </c>
      <c r="CM73" s="78">
        <f>'RANGO GEOGRÁFICO'!H74</f>
        <v>0</v>
      </c>
      <c r="CN73" s="78">
        <f>'RANGO-VFR'!G74</f>
        <v>0</v>
      </c>
      <c r="CO73" s="78">
        <f>'ÁREA-VFR'!G74</f>
        <v>0</v>
      </c>
      <c r="CP73" s="78">
        <f>ÁREA!K74</f>
        <v>0</v>
      </c>
      <c r="CQ73" s="78">
        <f>'ESTRUCTURA Y FUNCIONES-TCP'!F74</f>
        <v>0</v>
      </c>
      <c r="CR73" s="78">
        <f>'EVALUACIÓN GLOBAL'!F74</f>
        <v>0</v>
      </c>
      <c r="CS73" s="78">
        <f>'EVALUACIÓN GLOBAL'!G74</f>
        <v>0</v>
      </c>
      <c r="CT73" s="78">
        <f>'EVALUACIÓN GLOBAL'!H74</f>
        <v>0</v>
      </c>
      <c r="CU73" s="78">
        <f>'ÁREA-Natura2000'!D74</f>
        <v>0</v>
      </c>
      <c r="CV73" s="78">
        <f>'ÁREA-Natura2000'!E74</f>
        <v>0</v>
      </c>
      <c r="CW73" s="78">
        <f>'ÁREA-Natura2000'!F74</f>
        <v>0</v>
      </c>
      <c r="CX73" s="78">
        <f>'ÁREA-Natura2000'!G74</f>
        <v>0</v>
      </c>
      <c r="CY73" s="78">
        <f>'ÁREA-Natura2000'!H74</f>
        <v>0</v>
      </c>
      <c r="CZ73" s="78">
        <f>'PERSPECTIVAS FUTURAS'!D74</f>
        <v>0</v>
      </c>
      <c r="DA73" s="78">
        <f>'PERSPECTIVAS FUTURAS'!E74</f>
        <v>0</v>
      </c>
      <c r="DB73" s="78">
        <f>'PERSPECTIVAS FUTURAS'!F74</f>
        <v>0</v>
      </c>
      <c r="DC73" s="78">
        <f>'PERSPECTIVAS FUTURAS'!G74</f>
        <v>0</v>
      </c>
      <c r="DD73" s="78">
        <f>'PERSPECTIVAS FUTURAS-Resumen'!D74</f>
        <v>0</v>
      </c>
    </row>
    <row r="74" spans="1:108" x14ac:dyDescent="0.25">
      <c r="A74" s="73" t="str">
        <f>IFERROR(VLOOKUP(HÁBITATS!A75,HIC,2,FALSE),"-")</f>
        <v>-</v>
      </c>
      <c r="C74" s="73" t="s">
        <v>764</v>
      </c>
      <c r="D74" s="73" t="str">
        <f>HÁBITATS!C75</f>
        <v>-</v>
      </c>
      <c r="E74" s="73">
        <f>'RANGO GEOGRÁFICO'!D75</f>
        <v>0</v>
      </c>
      <c r="F74" s="74">
        <f>'RANGO GEOGRÁFICO'!E75</f>
        <v>0</v>
      </c>
      <c r="G74" s="73">
        <f>'RANGO-TCP'!D75</f>
        <v>0</v>
      </c>
      <c r="H74" s="73">
        <f>'RANGO-TCP'!E75</f>
        <v>0</v>
      </c>
      <c r="I74" s="73">
        <f>'RANGO-TCP'!F75</f>
        <v>0</v>
      </c>
      <c r="J74" s="75">
        <f>'RANGO-TCP'!G75</f>
        <v>0</v>
      </c>
      <c r="K74" s="75">
        <f>'RANGO-TCP'!H75</f>
        <v>0</v>
      </c>
      <c r="L74" s="76">
        <f>'RANGO-TCP'!I75</f>
        <v>0</v>
      </c>
      <c r="M74" s="74">
        <f>'RANGO-TLP'!D75</f>
        <v>0</v>
      </c>
      <c r="N74" s="74">
        <f>'RANGO-TLP'!E75</f>
        <v>0</v>
      </c>
      <c r="O74" s="74">
        <f>'RANGO-TLP'!F75</f>
        <v>0</v>
      </c>
      <c r="R74" s="76">
        <f>'RANGO-TLP'!G75</f>
        <v>0</v>
      </c>
      <c r="S74" s="76">
        <f>'RANGO-VFR'!D75</f>
        <v>0</v>
      </c>
      <c r="T74" s="73" t="s">
        <v>766</v>
      </c>
      <c r="U74" s="75">
        <f>'RANGO-VFR'!E75</f>
        <v>0</v>
      </c>
      <c r="V74" s="76">
        <f>'RANGO-VFR'!F75</f>
        <v>0</v>
      </c>
      <c r="W74" s="76">
        <f>'RANGO GEOGRÁFICO'!F75</f>
        <v>0</v>
      </c>
      <c r="X74" s="76">
        <f>'RANGO GEOGRÁFICO'!G75</f>
        <v>0</v>
      </c>
      <c r="Y74" s="76">
        <f>'RANGO GEOGRÁFICO'!I75</f>
        <v>0</v>
      </c>
      <c r="Z74" s="76">
        <f>ÁREA!D75</f>
        <v>0</v>
      </c>
      <c r="AA74" s="76">
        <f>ÁREA!E75</f>
        <v>0</v>
      </c>
      <c r="AB74" s="76">
        <f>ÁREA!F75</f>
        <v>0</v>
      </c>
      <c r="AC74" s="76">
        <f>ÁREA!G75</f>
        <v>0</v>
      </c>
      <c r="AD74" s="76">
        <f>ÁREA!H75</f>
        <v>0</v>
      </c>
      <c r="AE74" s="76">
        <f>'ÁREA-TCP'!D75</f>
        <v>0</v>
      </c>
      <c r="AF74" s="76">
        <f>'ÁREA-TCP'!E75</f>
        <v>0</v>
      </c>
      <c r="AG74" s="76">
        <f>'ÁREA-TCP'!F75</f>
        <v>0</v>
      </c>
      <c r="AH74" s="75">
        <f>'ÁREA-TCP'!G75</f>
        <v>0</v>
      </c>
      <c r="AI74" s="75">
        <f>'ÁREA-TCP'!H75</f>
        <v>0</v>
      </c>
      <c r="AJ74" s="76">
        <f>'ÁREA-TCP'!I75</f>
        <v>0</v>
      </c>
      <c r="AK74" s="76">
        <f>'ÁREA-TLP'!D75</f>
        <v>0</v>
      </c>
      <c r="AL74" s="76">
        <f>'ÁREA-TLP'!E75</f>
        <v>0</v>
      </c>
      <c r="AM74" s="76">
        <f>'ÁREA-TLP'!F75</f>
        <v>0</v>
      </c>
      <c r="AO74" s="76">
        <f>'ÁREA-TLP'!G75</f>
        <v>0</v>
      </c>
      <c r="AP74" s="76">
        <f>'ÁREA-TLP'!H75</f>
        <v>0</v>
      </c>
      <c r="AQ74" s="76">
        <f>'ÁREA-VFR'!D75</f>
        <v>0</v>
      </c>
      <c r="AR74" s="73" t="s">
        <v>766</v>
      </c>
      <c r="AS74" s="76">
        <f>'ÁREA-VFR'!E75</f>
        <v>0</v>
      </c>
      <c r="AT74" s="76">
        <f>'ÁREA-VFR'!F75</f>
        <v>0</v>
      </c>
      <c r="AU74" s="76">
        <f>ÁREA!I75</f>
        <v>0</v>
      </c>
      <c r="AV74" s="76">
        <f>ÁREA!J75</f>
        <v>0</v>
      </c>
      <c r="AW74" s="76">
        <f>ÁREA!L75</f>
        <v>0</v>
      </c>
      <c r="AX74" s="76">
        <f>'ESTRUCTURA Y FUNCIONES'!D75</f>
        <v>0</v>
      </c>
      <c r="AY74" s="76">
        <f>'ESTRUCTURA Y FUNCIONES'!E75</f>
        <v>0</v>
      </c>
      <c r="AZ74" s="76">
        <f>'ESTRUCTURA Y FUNCIONES'!F75</f>
        <v>0</v>
      </c>
      <c r="BA74" s="76">
        <f>'ESTRUCTURA Y FUNCIONES'!G75</f>
        <v>0</v>
      </c>
      <c r="BB74" s="76">
        <f>'ESTRUCTURA Y FUNCIONES'!H75</f>
        <v>0</v>
      </c>
      <c r="BC74" s="76">
        <f>'ESTRUCTURA Y FUNCIONES'!I75</f>
        <v>0</v>
      </c>
      <c r="BD74" s="76">
        <f>'ESTRUCTURA Y FUNCIONES'!J75</f>
        <v>0</v>
      </c>
      <c r="BE74" s="76">
        <f>'ESTRUCTURA Y FUNCIONES-TCP'!D75</f>
        <v>0</v>
      </c>
      <c r="BJ74" s="76">
        <f>'ESTRUCTURA Y FUNCIONES-TCP'!E75</f>
        <v>0</v>
      </c>
      <c r="BU74" s="76">
        <f>'ESTRUCTURA Y FUNCIONES'!K75</f>
        <v>0</v>
      </c>
      <c r="BV74" s="76">
        <f>'ESTRUCTURA Y FUNCIONES'!L75</f>
        <v>0</v>
      </c>
      <c r="BW74" s="76">
        <f>'ESTRUCTURA Y FUNCIONES'!M75</f>
        <v>0</v>
      </c>
      <c r="BX74" s="76">
        <f>'RANGO-Resumen'!D75</f>
        <v>0</v>
      </c>
      <c r="CA74" s="76">
        <f>'ÁREA-Resumen'!D75</f>
        <v>0</v>
      </c>
      <c r="CD74" s="76">
        <f>'ESTRUCTURA Y FUNCIONES-Resumen'!D75</f>
        <v>0</v>
      </c>
      <c r="CJ74" s="76">
        <f>'EVALUACIÓN GLOBAL'!D75</f>
        <v>0</v>
      </c>
      <c r="CK74" s="48">
        <f>'EVALUACIÓN GLOBAL'!E75</f>
        <v>0</v>
      </c>
      <c r="CM74" s="78">
        <f>'RANGO GEOGRÁFICO'!H75</f>
        <v>0</v>
      </c>
      <c r="CN74" s="78">
        <f>'RANGO-VFR'!G75</f>
        <v>0</v>
      </c>
      <c r="CO74" s="78">
        <f>'ÁREA-VFR'!G75</f>
        <v>0</v>
      </c>
      <c r="CP74" s="78">
        <f>ÁREA!K75</f>
        <v>0</v>
      </c>
      <c r="CQ74" s="78">
        <f>'ESTRUCTURA Y FUNCIONES-TCP'!F75</f>
        <v>0</v>
      </c>
      <c r="CR74" s="78">
        <f>'EVALUACIÓN GLOBAL'!F75</f>
        <v>0</v>
      </c>
      <c r="CS74" s="78">
        <f>'EVALUACIÓN GLOBAL'!G75</f>
        <v>0</v>
      </c>
      <c r="CT74" s="78">
        <f>'EVALUACIÓN GLOBAL'!H75</f>
        <v>0</v>
      </c>
      <c r="CU74" s="78">
        <f>'ÁREA-Natura2000'!D75</f>
        <v>0</v>
      </c>
      <c r="CV74" s="78">
        <f>'ÁREA-Natura2000'!E75</f>
        <v>0</v>
      </c>
      <c r="CW74" s="78">
        <f>'ÁREA-Natura2000'!F75</f>
        <v>0</v>
      </c>
      <c r="CX74" s="78">
        <f>'ÁREA-Natura2000'!G75</f>
        <v>0</v>
      </c>
      <c r="CY74" s="78">
        <f>'ÁREA-Natura2000'!H75</f>
        <v>0</v>
      </c>
      <c r="CZ74" s="78">
        <f>'PERSPECTIVAS FUTURAS'!D75</f>
        <v>0</v>
      </c>
      <c r="DA74" s="78">
        <f>'PERSPECTIVAS FUTURAS'!E75</f>
        <v>0</v>
      </c>
      <c r="DB74" s="78">
        <f>'PERSPECTIVAS FUTURAS'!F75</f>
        <v>0</v>
      </c>
      <c r="DC74" s="78">
        <f>'PERSPECTIVAS FUTURAS'!G75</f>
        <v>0</v>
      </c>
      <c r="DD74" s="78">
        <f>'PERSPECTIVAS FUTURAS-Resumen'!D75</f>
        <v>0</v>
      </c>
    </row>
    <row r="75" spans="1:108" x14ac:dyDescent="0.25">
      <c r="A75" s="73" t="str">
        <f>IFERROR(VLOOKUP(HÁBITATS!A76,HIC,2,FALSE),"-")</f>
        <v>-</v>
      </c>
      <c r="C75" s="73" t="s">
        <v>764</v>
      </c>
      <c r="D75" s="73" t="str">
        <f>HÁBITATS!C76</f>
        <v>-</v>
      </c>
      <c r="E75" s="73">
        <f>'RANGO GEOGRÁFICO'!D76</f>
        <v>0</v>
      </c>
      <c r="F75" s="74">
        <f>'RANGO GEOGRÁFICO'!E76</f>
        <v>0</v>
      </c>
      <c r="G75" s="73">
        <f>'RANGO-TCP'!D76</f>
        <v>0</v>
      </c>
      <c r="H75" s="73">
        <f>'RANGO-TCP'!E76</f>
        <v>0</v>
      </c>
      <c r="I75" s="73">
        <f>'RANGO-TCP'!F76</f>
        <v>0</v>
      </c>
      <c r="J75" s="75">
        <f>'RANGO-TCP'!G76</f>
        <v>0</v>
      </c>
      <c r="K75" s="75">
        <f>'RANGO-TCP'!H76</f>
        <v>0</v>
      </c>
      <c r="L75" s="76">
        <f>'RANGO-TCP'!I76</f>
        <v>0</v>
      </c>
      <c r="M75" s="74">
        <f>'RANGO-TLP'!D76</f>
        <v>0</v>
      </c>
      <c r="N75" s="74">
        <f>'RANGO-TLP'!E76</f>
        <v>0</v>
      </c>
      <c r="O75" s="74">
        <f>'RANGO-TLP'!F76</f>
        <v>0</v>
      </c>
      <c r="R75" s="76">
        <f>'RANGO-TLP'!G76</f>
        <v>0</v>
      </c>
      <c r="S75" s="76">
        <f>'RANGO-VFR'!D76</f>
        <v>0</v>
      </c>
      <c r="T75" s="73" t="s">
        <v>766</v>
      </c>
      <c r="U75" s="75">
        <f>'RANGO-VFR'!E76</f>
        <v>0</v>
      </c>
      <c r="V75" s="76">
        <f>'RANGO-VFR'!F76</f>
        <v>0</v>
      </c>
      <c r="W75" s="76">
        <f>'RANGO GEOGRÁFICO'!F76</f>
        <v>0</v>
      </c>
      <c r="X75" s="76">
        <f>'RANGO GEOGRÁFICO'!G76</f>
        <v>0</v>
      </c>
      <c r="Y75" s="76">
        <f>'RANGO GEOGRÁFICO'!I76</f>
        <v>0</v>
      </c>
      <c r="Z75" s="76">
        <f>ÁREA!D76</f>
        <v>0</v>
      </c>
      <c r="AA75" s="76">
        <f>ÁREA!E76</f>
        <v>0</v>
      </c>
      <c r="AB75" s="76">
        <f>ÁREA!F76</f>
        <v>0</v>
      </c>
      <c r="AC75" s="76">
        <f>ÁREA!G76</f>
        <v>0</v>
      </c>
      <c r="AD75" s="76">
        <f>ÁREA!H76</f>
        <v>0</v>
      </c>
      <c r="AE75" s="76">
        <f>'ÁREA-TCP'!D76</f>
        <v>0</v>
      </c>
      <c r="AF75" s="76">
        <f>'ÁREA-TCP'!E76</f>
        <v>0</v>
      </c>
      <c r="AG75" s="76">
        <f>'ÁREA-TCP'!F76</f>
        <v>0</v>
      </c>
      <c r="AH75" s="75">
        <f>'ÁREA-TCP'!G76</f>
        <v>0</v>
      </c>
      <c r="AI75" s="75">
        <f>'ÁREA-TCP'!H76</f>
        <v>0</v>
      </c>
      <c r="AJ75" s="76">
        <f>'ÁREA-TCP'!I76</f>
        <v>0</v>
      </c>
      <c r="AK75" s="76">
        <f>'ÁREA-TLP'!D76</f>
        <v>0</v>
      </c>
      <c r="AL75" s="76">
        <f>'ÁREA-TLP'!E76</f>
        <v>0</v>
      </c>
      <c r="AM75" s="76">
        <f>'ÁREA-TLP'!F76</f>
        <v>0</v>
      </c>
      <c r="AO75" s="76">
        <f>'ÁREA-TLP'!G76</f>
        <v>0</v>
      </c>
      <c r="AP75" s="76">
        <f>'ÁREA-TLP'!H76</f>
        <v>0</v>
      </c>
      <c r="AQ75" s="76">
        <f>'ÁREA-VFR'!D76</f>
        <v>0</v>
      </c>
      <c r="AR75" s="73" t="s">
        <v>766</v>
      </c>
      <c r="AS75" s="76">
        <f>'ÁREA-VFR'!E76</f>
        <v>0</v>
      </c>
      <c r="AT75" s="76">
        <f>'ÁREA-VFR'!F76</f>
        <v>0</v>
      </c>
      <c r="AU75" s="76">
        <f>ÁREA!I76</f>
        <v>0</v>
      </c>
      <c r="AV75" s="76">
        <f>ÁREA!J76</f>
        <v>0</v>
      </c>
      <c r="AW75" s="76">
        <f>ÁREA!L76</f>
        <v>0</v>
      </c>
      <c r="AX75" s="76">
        <f>'ESTRUCTURA Y FUNCIONES'!D76</f>
        <v>0</v>
      </c>
      <c r="AY75" s="76">
        <f>'ESTRUCTURA Y FUNCIONES'!E76</f>
        <v>0</v>
      </c>
      <c r="AZ75" s="76">
        <f>'ESTRUCTURA Y FUNCIONES'!F76</f>
        <v>0</v>
      </c>
      <c r="BA75" s="76">
        <f>'ESTRUCTURA Y FUNCIONES'!G76</f>
        <v>0</v>
      </c>
      <c r="BB75" s="76">
        <f>'ESTRUCTURA Y FUNCIONES'!H76</f>
        <v>0</v>
      </c>
      <c r="BC75" s="76">
        <f>'ESTRUCTURA Y FUNCIONES'!I76</f>
        <v>0</v>
      </c>
      <c r="BD75" s="76">
        <f>'ESTRUCTURA Y FUNCIONES'!J76</f>
        <v>0</v>
      </c>
      <c r="BE75" s="76">
        <f>'ESTRUCTURA Y FUNCIONES-TCP'!D76</f>
        <v>0</v>
      </c>
      <c r="BJ75" s="76">
        <f>'ESTRUCTURA Y FUNCIONES-TCP'!E76</f>
        <v>0</v>
      </c>
      <c r="BU75" s="76">
        <f>'ESTRUCTURA Y FUNCIONES'!K76</f>
        <v>0</v>
      </c>
      <c r="BV75" s="76">
        <f>'ESTRUCTURA Y FUNCIONES'!L76</f>
        <v>0</v>
      </c>
      <c r="BW75" s="76">
        <f>'ESTRUCTURA Y FUNCIONES'!M76</f>
        <v>0</v>
      </c>
      <c r="BX75" s="76">
        <f>'RANGO-Resumen'!D76</f>
        <v>0</v>
      </c>
      <c r="CA75" s="76">
        <f>'ÁREA-Resumen'!D76</f>
        <v>0</v>
      </c>
      <c r="CD75" s="76">
        <f>'ESTRUCTURA Y FUNCIONES-Resumen'!D76</f>
        <v>0</v>
      </c>
      <c r="CJ75" s="76">
        <f>'EVALUACIÓN GLOBAL'!D76</f>
        <v>0</v>
      </c>
      <c r="CK75" s="48">
        <f>'EVALUACIÓN GLOBAL'!E76</f>
        <v>0</v>
      </c>
      <c r="CM75" s="78">
        <f>'RANGO GEOGRÁFICO'!H76</f>
        <v>0</v>
      </c>
      <c r="CN75" s="78">
        <f>'RANGO-VFR'!G76</f>
        <v>0</v>
      </c>
      <c r="CO75" s="78">
        <f>'ÁREA-VFR'!G76</f>
        <v>0</v>
      </c>
      <c r="CP75" s="78">
        <f>ÁREA!K76</f>
        <v>0</v>
      </c>
      <c r="CQ75" s="78">
        <f>'ESTRUCTURA Y FUNCIONES-TCP'!F76</f>
        <v>0</v>
      </c>
      <c r="CR75" s="78">
        <f>'EVALUACIÓN GLOBAL'!F76</f>
        <v>0</v>
      </c>
      <c r="CS75" s="78">
        <f>'EVALUACIÓN GLOBAL'!G76</f>
        <v>0</v>
      </c>
      <c r="CT75" s="78">
        <f>'EVALUACIÓN GLOBAL'!H76</f>
        <v>0</v>
      </c>
      <c r="CU75" s="78">
        <f>'ÁREA-Natura2000'!D76</f>
        <v>0</v>
      </c>
      <c r="CV75" s="78">
        <f>'ÁREA-Natura2000'!E76</f>
        <v>0</v>
      </c>
      <c r="CW75" s="78">
        <f>'ÁREA-Natura2000'!F76</f>
        <v>0</v>
      </c>
      <c r="CX75" s="78">
        <f>'ÁREA-Natura2000'!G76</f>
        <v>0</v>
      </c>
      <c r="CY75" s="78">
        <f>'ÁREA-Natura2000'!H76</f>
        <v>0</v>
      </c>
      <c r="CZ75" s="78">
        <f>'PERSPECTIVAS FUTURAS'!D76</f>
        <v>0</v>
      </c>
      <c r="DA75" s="78">
        <f>'PERSPECTIVAS FUTURAS'!E76</f>
        <v>0</v>
      </c>
      <c r="DB75" s="78">
        <f>'PERSPECTIVAS FUTURAS'!F76</f>
        <v>0</v>
      </c>
      <c r="DC75" s="78">
        <f>'PERSPECTIVAS FUTURAS'!G76</f>
        <v>0</v>
      </c>
      <c r="DD75" s="78">
        <f>'PERSPECTIVAS FUTURAS-Resumen'!D76</f>
        <v>0</v>
      </c>
    </row>
    <row r="76" spans="1:108" x14ac:dyDescent="0.25">
      <c r="A76" s="73" t="str">
        <f>IFERROR(VLOOKUP(HÁBITATS!A77,HIC,2,FALSE),"-")</f>
        <v>-</v>
      </c>
      <c r="C76" s="73" t="s">
        <v>764</v>
      </c>
      <c r="D76" s="73" t="str">
        <f>HÁBITATS!C77</f>
        <v>-</v>
      </c>
      <c r="E76" s="73">
        <f>'RANGO GEOGRÁFICO'!D77</f>
        <v>0</v>
      </c>
      <c r="F76" s="74">
        <f>'RANGO GEOGRÁFICO'!E77</f>
        <v>0</v>
      </c>
      <c r="G76" s="73">
        <f>'RANGO-TCP'!D77</f>
        <v>0</v>
      </c>
      <c r="H76" s="73">
        <f>'RANGO-TCP'!E77</f>
        <v>0</v>
      </c>
      <c r="I76" s="73">
        <f>'RANGO-TCP'!F77</f>
        <v>0</v>
      </c>
      <c r="J76" s="75">
        <f>'RANGO-TCP'!G77</f>
        <v>0</v>
      </c>
      <c r="K76" s="75">
        <f>'RANGO-TCP'!H77</f>
        <v>0</v>
      </c>
      <c r="L76" s="76">
        <f>'RANGO-TCP'!I77</f>
        <v>0</v>
      </c>
      <c r="M76" s="74">
        <f>'RANGO-TLP'!D77</f>
        <v>0</v>
      </c>
      <c r="N76" s="74">
        <f>'RANGO-TLP'!E77</f>
        <v>0</v>
      </c>
      <c r="O76" s="74">
        <f>'RANGO-TLP'!F77</f>
        <v>0</v>
      </c>
      <c r="R76" s="76">
        <f>'RANGO-TLP'!G77</f>
        <v>0</v>
      </c>
      <c r="S76" s="76">
        <f>'RANGO-VFR'!D77</f>
        <v>0</v>
      </c>
      <c r="T76" s="73" t="s">
        <v>766</v>
      </c>
      <c r="U76" s="75">
        <f>'RANGO-VFR'!E77</f>
        <v>0</v>
      </c>
      <c r="V76" s="76">
        <f>'RANGO-VFR'!F77</f>
        <v>0</v>
      </c>
      <c r="W76" s="76">
        <f>'RANGO GEOGRÁFICO'!F77</f>
        <v>0</v>
      </c>
      <c r="X76" s="76">
        <f>'RANGO GEOGRÁFICO'!G77</f>
        <v>0</v>
      </c>
      <c r="Y76" s="76">
        <f>'RANGO GEOGRÁFICO'!I77</f>
        <v>0</v>
      </c>
      <c r="Z76" s="76">
        <f>ÁREA!D77</f>
        <v>0</v>
      </c>
      <c r="AA76" s="76">
        <f>ÁREA!E77</f>
        <v>0</v>
      </c>
      <c r="AB76" s="76">
        <f>ÁREA!F77</f>
        <v>0</v>
      </c>
      <c r="AC76" s="76">
        <f>ÁREA!G77</f>
        <v>0</v>
      </c>
      <c r="AD76" s="76">
        <f>ÁREA!H77</f>
        <v>0</v>
      </c>
      <c r="AE76" s="76">
        <f>'ÁREA-TCP'!D77</f>
        <v>0</v>
      </c>
      <c r="AF76" s="76">
        <f>'ÁREA-TCP'!E77</f>
        <v>0</v>
      </c>
      <c r="AG76" s="76">
        <f>'ÁREA-TCP'!F77</f>
        <v>0</v>
      </c>
      <c r="AH76" s="75">
        <f>'ÁREA-TCP'!G77</f>
        <v>0</v>
      </c>
      <c r="AI76" s="75">
        <f>'ÁREA-TCP'!H77</f>
        <v>0</v>
      </c>
      <c r="AJ76" s="76">
        <f>'ÁREA-TCP'!I77</f>
        <v>0</v>
      </c>
      <c r="AK76" s="76">
        <f>'ÁREA-TLP'!D77</f>
        <v>0</v>
      </c>
      <c r="AL76" s="76">
        <f>'ÁREA-TLP'!E77</f>
        <v>0</v>
      </c>
      <c r="AM76" s="76">
        <f>'ÁREA-TLP'!F77</f>
        <v>0</v>
      </c>
      <c r="AO76" s="76">
        <f>'ÁREA-TLP'!G77</f>
        <v>0</v>
      </c>
      <c r="AP76" s="76">
        <f>'ÁREA-TLP'!H77</f>
        <v>0</v>
      </c>
      <c r="AQ76" s="76">
        <f>'ÁREA-VFR'!D77</f>
        <v>0</v>
      </c>
      <c r="AR76" s="73" t="s">
        <v>766</v>
      </c>
      <c r="AS76" s="76">
        <f>'ÁREA-VFR'!E77</f>
        <v>0</v>
      </c>
      <c r="AT76" s="76">
        <f>'ÁREA-VFR'!F77</f>
        <v>0</v>
      </c>
      <c r="AU76" s="76">
        <f>ÁREA!I77</f>
        <v>0</v>
      </c>
      <c r="AV76" s="76">
        <f>ÁREA!J77</f>
        <v>0</v>
      </c>
      <c r="AW76" s="76">
        <f>ÁREA!L77</f>
        <v>0</v>
      </c>
      <c r="AX76" s="76">
        <f>'ESTRUCTURA Y FUNCIONES'!D77</f>
        <v>0</v>
      </c>
      <c r="AY76" s="76">
        <f>'ESTRUCTURA Y FUNCIONES'!E77</f>
        <v>0</v>
      </c>
      <c r="AZ76" s="76">
        <f>'ESTRUCTURA Y FUNCIONES'!F77</f>
        <v>0</v>
      </c>
      <c r="BA76" s="76">
        <f>'ESTRUCTURA Y FUNCIONES'!G77</f>
        <v>0</v>
      </c>
      <c r="BB76" s="76">
        <f>'ESTRUCTURA Y FUNCIONES'!H77</f>
        <v>0</v>
      </c>
      <c r="BC76" s="76">
        <f>'ESTRUCTURA Y FUNCIONES'!I77</f>
        <v>0</v>
      </c>
      <c r="BD76" s="76">
        <f>'ESTRUCTURA Y FUNCIONES'!J77</f>
        <v>0</v>
      </c>
      <c r="BE76" s="76">
        <f>'ESTRUCTURA Y FUNCIONES-TCP'!D77</f>
        <v>0</v>
      </c>
      <c r="BJ76" s="76">
        <f>'ESTRUCTURA Y FUNCIONES-TCP'!E77</f>
        <v>0</v>
      </c>
      <c r="BU76" s="76">
        <f>'ESTRUCTURA Y FUNCIONES'!K77</f>
        <v>0</v>
      </c>
      <c r="BV76" s="76">
        <f>'ESTRUCTURA Y FUNCIONES'!L77</f>
        <v>0</v>
      </c>
      <c r="BW76" s="76">
        <f>'ESTRUCTURA Y FUNCIONES'!M77</f>
        <v>0</v>
      </c>
      <c r="BX76" s="76">
        <f>'RANGO-Resumen'!D77</f>
        <v>0</v>
      </c>
      <c r="CA76" s="76">
        <f>'ÁREA-Resumen'!D77</f>
        <v>0</v>
      </c>
      <c r="CD76" s="76">
        <f>'ESTRUCTURA Y FUNCIONES-Resumen'!D77</f>
        <v>0</v>
      </c>
      <c r="CJ76" s="76">
        <f>'EVALUACIÓN GLOBAL'!D77</f>
        <v>0</v>
      </c>
      <c r="CK76" s="48">
        <f>'EVALUACIÓN GLOBAL'!E77</f>
        <v>0</v>
      </c>
      <c r="CM76" s="78">
        <f>'RANGO GEOGRÁFICO'!H77</f>
        <v>0</v>
      </c>
      <c r="CN76" s="78">
        <f>'RANGO-VFR'!G77</f>
        <v>0</v>
      </c>
      <c r="CO76" s="78">
        <f>'ÁREA-VFR'!G77</f>
        <v>0</v>
      </c>
      <c r="CP76" s="78">
        <f>ÁREA!K77</f>
        <v>0</v>
      </c>
      <c r="CQ76" s="78">
        <f>'ESTRUCTURA Y FUNCIONES-TCP'!F77</f>
        <v>0</v>
      </c>
      <c r="CR76" s="78">
        <f>'EVALUACIÓN GLOBAL'!F77</f>
        <v>0</v>
      </c>
      <c r="CS76" s="78">
        <f>'EVALUACIÓN GLOBAL'!G77</f>
        <v>0</v>
      </c>
      <c r="CT76" s="78">
        <f>'EVALUACIÓN GLOBAL'!H77</f>
        <v>0</v>
      </c>
      <c r="CU76" s="78">
        <f>'ÁREA-Natura2000'!D77</f>
        <v>0</v>
      </c>
      <c r="CV76" s="78">
        <f>'ÁREA-Natura2000'!E77</f>
        <v>0</v>
      </c>
      <c r="CW76" s="78">
        <f>'ÁREA-Natura2000'!F77</f>
        <v>0</v>
      </c>
      <c r="CX76" s="78">
        <f>'ÁREA-Natura2000'!G77</f>
        <v>0</v>
      </c>
      <c r="CY76" s="78">
        <f>'ÁREA-Natura2000'!H77</f>
        <v>0</v>
      </c>
      <c r="CZ76" s="78">
        <f>'PERSPECTIVAS FUTURAS'!D77</f>
        <v>0</v>
      </c>
      <c r="DA76" s="78">
        <f>'PERSPECTIVAS FUTURAS'!E77</f>
        <v>0</v>
      </c>
      <c r="DB76" s="78">
        <f>'PERSPECTIVAS FUTURAS'!F77</f>
        <v>0</v>
      </c>
      <c r="DC76" s="78">
        <f>'PERSPECTIVAS FUTURAS'!G77</f>
        <v>0</v>
      </c>
      <c r="DD76" s="78">
        <f>'PERSPECTIVAS FUTURAS-Resumen'!D77</f>
        <v>0</v>
      </c>
    </row>
    <row r="77" spans="1:108" x14ac:dyDescent="0.25">
      <c r="A77" s="73" t="str">
        <f>IFERROR(VLOOKUP(HÁBITATS!A78,HIC,2,FALSE),"-")</f>
        <v>-</v>
      </c>
      <c r="C77" s="73" t="s">
        <v>764</v>
      </c>
      <c r="D77" s="73" t="str">
        <f>HÁBITATS!C78</f>
        <v>-</v>
      </c>
      <c r="E77" s="73">
        <f>'RANGO GEOGRÁFICO'!D78</f>
        <v>0</v>
      </c>
      <c r="F77" s="74">
        <f>'RANGO GEOGRÁFICO'!E78</f>
        <v>0</v>
      </c>
      <c r="G77" s="73">
        <f>'RANGO-TCP'!D78</f>
        <v>0</v>
      </c>
      <c r="H77" s="73">
        <f>'RANGO-TCP'!E78</f>
        <v>0</v>
      </c>
      <c r="I77" s="73">
        <f>'RANGO-TCP'!F78</f>
        <v>0</v>
      </c>
      <c r="J77" s="75">
        <f>'RANGO-TCP'!G78</f>
        <v>0</v>
      </c>
      <c r="K77" s="75">
        <f>'RANGO-TCP'!H78</f>
        <v>0</v>
      </c>
      <c r="L77" s="76">
        <f>'RANGO-TCP'!I78</f>
        <v>0</v>
      </c>
      <c r="M77" s="74">
        <f>'RANGO-TLP'!D78</f>
        <v>0</v>
      </c>
      <c r="N77" s="74">
        <f>'RANGO-TLP'!E78</f>
        <v>0</v>
      </c>
      <c r="O77" s="74">
        <f>'RANGO-TLP'!F78</f>
        <v>0</v>
      </c>
      <c r="R77" s="76">
        <f>'RANGO-TLP'!G78</f>
        <v>0</v>
      </c>
      <c r="S77" s="76">
        <f>'RANGO-VFR'!D78</f>
        <v>0</v>
      </c>
      <c r="T77" s="73" t="s">
        <v>766</v>
      </c>
      <c r="U77" s="75">
        <f>'RANGO-VFR'!E78</f>
        <v>0</v>
      </c>
      <c r="V77" s="76">
        <f>'RANGO-VFR'!F78</f>
        <v>0</v>
      </c>
      <c r="W77" s="76">
        <f>'RANGO GEOGRÁFICO'!F78</f>
        <v>0</v>
      </c>
      <c r="X77" s="76">
        <f>'RANGO GEOGRÁFICO'!G78</f>
        <v>0</v>
      </c>
      <c r="Y77" s="76">
        <f>'RANGO GEOGRÁFICO'!I78</f>
        <v>0</v>
      </c>
      <c r="Z77" s="76">
        <f>ÁREA!D78</f>
        <v>0</v>
      </c>
      <c r="AA77" s="76">
        <f>ÁREA!E78</f>
        <v>0</v>
      </c>
      <c r="AB77" s="76">
        <f>ÁREA!F78</f>
        <v>0</v>
      </c>
      <c r="AC77" s="76">
        <f>ÁREA!G78</f>
        <v>0</v>
      </c>
      <c r="AD77" s="76">
        <f>ÁREA!H78</f>
        <v>0</v>
      </c>
      <c r="AE77" s="76">
        <f>'ÁREA-TCP'!D78</f>
        <v>0</v>
      </c>
      <c r="AF77" s="76">
        <f>'ÁREA-TCP'!E78</f>
        <v>0</v>
      </c>
      <c r="AG77" s="76">
        <f>'ÁREA-TCP'!F78</f>
        <v>0</v>
      </c>
      <c r="AH77" s="75">
        <f>'ÁREA-TCP'!G78</f>
        <v>0</v>
      </c>
      <c r="AI77" s="75">
        <f>'ÁREA-TCP'!H78</f>
        <v>0</v>
      </c>
      <c r="AJ77" s="76">
        <f>'ÁREA-TCP'!I78</f>
        <v>0</v>
      </c>
      <c r="AK77" s="76">
        <f>'ÁREA-TLP'!D78</f>
        <v>0</v>
      </c>
      <c r="AL77" s="76">
        <f>'ÁREA-TLP'!E78</f>
        <v>0</v>
      </c>
      <c r="AM77" s="76">
        <f>'ÁREA-TLP'!F78</f>
        <v>0</v>
      </c>
      <c r="AO77" s="76">
        <f>'ÁREA-TLP'!G78</f>
        <v>0</v>
      </c>
      <c r="AP77" s="76">
        <f>'ÁREA-TLP'!H78</f>
        <v>0</v>
      </c>
      <c r="AQ77" s="76">
        <f>'ÁREA-VFR'!D78</f>
        <v>0</v>
      </c>
      <c r="AR77" s="73" t="s">
        <v>766</v>
      </c>
      <c r="AS77" s="76">
        <f>'ÁREA-VFR'!E78</f>
        <v>0</v>
      </c>
      <c r="AT77" s="76">
        <f>'ÁREA-VFR'!F78</f>
        <v>0</v>
      </c>
      <c r="AU77" s="76">
        <f>ÁREA!I78</f>
        <v>0</v>
      </c>
      <c r="AV77" s="76">
        <f>ÁREA!J78</f>
        <v>0</v>
      </c>
      <c r="AW77" s="76">
        <f>ÁREA!L78</f>
        <v>0</v>
      </c>
      <c r="AX77" s="76">
        <f>'ESTRUCTURA Y FUNCIONES'!D78</f>
        <v>0</v>
      </c>
      <c r="AY77" s="76">
        <f>'ESTRUCTURA Y FUNCIONES'!E78</f>
        <v>0</v>
      </c>
      <c r="AZ77" s="76">
        <f>'ESTRUCTURA Y FUNCIONES'!F78</f>
        <v>0</v>
      </c>
      <c r="BA77" s="76">
        <f>'ESTRUCTURA Y FUNCIONES'!G78</f>
        <v>0</v>
      </c>
      <c r="BB77" s="76">
        <f>'ESTRUCTURA Y FUNCIONES'!H78</f>
        <v>0</v>
      </c>
      <c r="BC77" s="76">
        <f>'ESTRUCTURA Y FUNCIONES'!I78</f>
        <v>0</v>
      </c>
      <c r="BD77" s="76">
        <f>'ESTRUCTURA Y FUNCIONES'!J78</f>
        <v>0</v>
      </c>
      <c r="BE77" s="76">
        <f>'ESTRUCTURA Y FUNCIONES-TCP'!D78</f>
        <v>0</v>
      </c>
      <c r="BJ77" s="76">
        <f>'ESTRUCTURA Y FUNCIONES-TCP'!E78</f>
        <v>0</v>
      </c>
      <c r="BU77" s="76">
        <f>'ESTRUCTURA Y FUNCIONES'!K78</f>
        <v>0</v>
      </c>
      <c r="BV77" s="76">
        <f>'ESTRUCTURA Y FUNCIONES'!L78</f>
        <v>0</v>
      </c>
      <c r="BW77" s="76">
        <f>'ESTRUCTURA Y FUNCIONES'!M78</f>
        <v>0</v>
      </c>
      <c r="BX77" s="76">
        <f>'RANGO-Resumen'!D78</f>
        <v>0</v>
      </c>
      <c r="CA77" s="76">
        <f>'ÁREA-Resumen'!D78</f>
        <v>0</v>
      </c>
      <c r="CD77" s="76">
        <f>'ESTRUCTURA Y FUNCIONES-Resumen'!D78</f>
        <v>0</v>
      </c>
      <c r="CJ77" s="76">
        <f>'EVALUACIÓN GLOBAL'!D78</f>
        <v>0</v>
      </c>
      <c r="CK77" s="48">
        <f>'EVALUACIÓN GLOBAL'!E78</f>
        <v>0</v>
      </c>
      <c r="CM77" s="78">
        <f>'RANGO GEOGRÁFICO'!H78</f>
        <v>0</v>
      </c>
      <c r="CN77" s="78">
        <f>'RANGO-VFR'!G78</f>
        <v>0</v>
      </c>
      <c r="CO77" s="78">
        <f>'ÁREA-VFR'!G78</f>
        <v>0</v>
      </c>
      <c r="CP77" s="78">
        <f>ÁREA!K78</f>
        <v>0</v>
      </c>
      <c r="CQ77" s="78">
        <f>'ESTRUCTURA Y FUNCIONES-TCP'!F78</f>
        <v>0</v>
      </c>
      <c r="CR77" s="78">
        <f>'EVALUACIÓN GLOBAL'!F78</f>
        <v>0</v>
      </c>
      <c r="CS77" s="78">
        <f>'EVALUACIÓN GLOBAL'!G78</f>
        <v>0</v>
      </c>
      <c r="CT77" s="78">
        <f>'EVALUACIÓN GLOBAL'!H78</f>
        <v>0</v>
      </c>
      <c r="CU77" s="78">
        <f>'ÁREA-Natura2000'!D78</f>
        <v>0</v>
      </c>
      <c r="CV77" s="78">
        <f>'ÁREA-Natura2000'!E78</f>
        <v>0</v>
      </c>
      <c r="CW77" s="78">
        <f>'ÁREA-Natura2000'!F78</f>
        <v>0</v>
      </c>
      <c r="CX77" s="78">
        <f>'ÁREA-Natura2000'!G78</f>
        <v>0</v>
      </c>
      <c r="CY77" s="78">
        <f>'ÁREA-Natura2000'!H78</f>
        <v>0</v>
      </c>
      <c r="CZ77" s="78">
        <f>'PERSPECTIVAS FUTURAS'!D78</f>
        <v>0</v>
      </c>
      <c r="DA77" s="78">
        <f>'PERSPECTIVAS FUTURAS'!E78</f>
        <v>0</v>
      </c>
      <c r="DB77" s="78">
        <f>'PERSPECTIVAS FUTURAS'!F78</f>
        <v>0</v>
      </c>
      <c r="DC77" s="78">
        <f>'PERSPECTIVAS FUTURAS'!G78</f>
        <v>0</v>
      </c>
      <c r="DD77" s="78">
        <f>'PERSPECTIVAS FUTURAS-Resumen'!D78</f>
        <v>0</v>
      </c>
    </row>
    <row r="78" spans="1:108" x14ac:dyDescent="0.25">
      <c r="A78" s="73" t="str">
        <f>IFERROR(VLOOKUP(HÁBITATS!A79,HIC,2,FALSE),"-")</f>
        <v>-</v>
      </c>
      <c r="C78" s="73" t="s">
        <v>764</v>
      </c>
      <c r="D78" s="73" t="str">
        <f>HÁBITATS!C79</f>
        <v>-</v>
      </c>
      <c r="E78" s="73">
        <f>'RANGO GEOGRÁFICO'!D79</f>
        <v>0</v>
      </c>
      <c r="F78" s="74">
        <f>'RANGO GEOGRÁFICO'!E79</f>
        <v>0</v>
      </c>
      <c r="G78" s="73">
        <f>'RANGO-TCP'!D79</f>
        <v>0</v>
      </c>
      <c r="H78" s="73">
        <f>'RANGO-TCP'!E79</f>
        <v>0</v>
      </c>
      <c r="I78" s="73">
        <f>'RANGO-TCP'!F79</f>
        <v>0</v>
      </c>
      <c r="J78" s="75">
        <f>'RANGO-TCP'!G79</f>
        <v>0</v>
      </c>
      <c r="K78" s="75">
        <f>'RANGO-TCP'!H79</f>
        <v>0</v>
      </c>
      <c r="L78" s="76">
        <f>'RANGO-TCP'!I79</f>
        <v>0</v>
      </c>
      <c r="M78" s="74">
        <f>'RANGO-TLP'!D79</f>
        <v>0</v>
      </c>
      <c r="N78" s="74">
        <f>'RANGO-TLP'!E79</f>
        <v>0</v>
      </c>
      <c r="O78" s="74">
        <f>'RANGO-TLP'!F79</f>
        <v>0</v>
      </c>
      <c r="R78" s="76">
        <f>'RANGO-TLP'!G79</f>
        <v>0</v>
      </c>
      <c r="S78" s="76">
        <f>'RANGO-VFR'!D79</f>
        <v>0</v>
      </c>
      <c r="T78" s="73" t="s">
        <v>766</v>
      </c>
      <c r="U78" s="75">
        <f>'RANGO-VFR'!E79</f>
        <v>0</v>
      </c>
      <c r="V78" s="76">
        <f>'RANGO-VFR'!F79</f>
        <v>0</v>
      </c>
      <c r="W78" s="76">
        <f>'RANGO GEOGRÁFICO'!F79</f>
        <v>0</v>
      </c>
      <c r="X78" s="76">
        <f>'RANGO GEOGRÁFICO'!G79</f>
        <v>0</v>
      </c>
      <c r="Y78" s="76">
        <f>'RANGO GEOGRÁFICO'!I79</f>
        <v>0</v>
      </c>
      <c r="Z78" s="76">
        <f>ÁREA!D79</f>
        <v>0</v>
      </c>
      <c r="AA78" s="76">
        <f>ÁREA!E79</f>
        <v>0</v>
      </c>
      <c r="AB78" s="76">
        <f>ÁREA!F79</f>
        <v>0</v>
      </c>
      <c r="AC78" s="76">
        <f>ÁREA!G79</f>
        <v>0</v>
      </c>
      <c r="AD78" s="76">
        <f>ÁREA!H79</f>
        <v>0</v>
      </c>
      <c r="AE78" s="76">
        <f>'ÁREA-TCP'!D79</f>
        <v>0</v>
      </c>
      <c r="AF78" s="76">
        <f>'ÁREA-TCP'!E79</f>
        <v>0</v>
      </c>
      <c r="AG78" s="76">
        <f>'ÁREA-TCP'!F79</f>
        <v>0</v>
      </c>
      <c r="AH78" s="75">
        <f>'ÁREA-TCP'!G79</f>
        <v>0</v>
      </c>
      <c r="AI78" s="75">
        <f>'ÁREA-TCP'!H79</f>
        <v>0</v>
      </c>
      <c r="AJ78" s="76">
        <f>'ÁREA-TCP'!I79</f>
        <v>0</v>
      </c>
      <c r="AK78" s="76">
        <f>'ÁREA-TLP'!D79</f>
        <v>0</v>
      </c>
      <c r="AL78" s="76">
        <f>'ÁREA-TLP'!E79</f>
        <v>0</v>
      </c>
      <c r="AM78" s="76">
        <f>'ÁREA-TLP'!F79</f>
        <v>0</v>
      </c>
      <c r="AO78" s="76">
        <f>'ÁREA-TLP'!G79</f>
        <v>0</v>
      </c>
      <c r="AP78" s="76">
        <f>'ÁREA-TLP'!H79</f>
        <v>0</v>
      </c>
      <c r="AQ78" s="76">
        <f>'ÁREA-VFR'!D79</f>
        <v>0</v>
      </c>
      <c r="AR78" s="73" t="s">
        <v>766</v>
      </c>
      <c r="AS78" s="76">
        <f>'ÁREA-VFR'!E79</f>
        <v>0</v>
      </c>
      <c r="AT78" s="76">
        <f>'ÁREA-VFR'!F79</f>
        <v>0</v>
      </c>
      <c r="AU78" s="76">
        <f>ÁREA!I79</f>
        <v>0</v>
      </c>
      <c r="AV78" s="76">
        <f>ÁREA!J79</f>
        <v>0</v>
      </c>
      <c r="AW78" s="76">
        <f>ÁREA!L79</f>
        <v>0</v>
      </c>
      <c r="AX78" s="76">
        <f>'ESTRUCTURA Y FUNCIONES'!D79</f>
        <v>0</v>
      </c>
      <c r="AY78" s="76">
        <f>'ESTRUCTURA Y FUNCIONES'!E79</f>
        <v>0</v>
      </c>
      <c r="AZ78" s="76">
        <f>'ESTRUCTURA Y FUNCIONES'!F79</f>
        <v>0</v>
      </c>
      <c r="BA78" s="76">
        <f>'ESTRUCTURA Y FUNCIONES'!G79</f>
        <v>0</v>
      </c>
      <c r="BB78" s="76">
        <f>'ESTRUCTURA Y FUNCIONES'!H79</f>
        <v>0</v>
      </c>
      <c r="BC78" s="76">
        <f>'ESTRUCTURA Y FUNCIONES'!I79</f>
        <v>0</v>
      </c>
      <c r="BD78" s="76">
        <f>'ESTRUCTURA Y FUNCIONES'!J79</f>
        <v>0</v>
      </c>
      <c r="BE78" s="76">
        <f>'ESTRUCTURA Y FUNCIONES-TCP'!D79</f>
        <v>0</v>
      </c>
      <c r="BJ78" s="76">
        <f>'ESTRUCTURA Y FUNCIONES-TCP'!E79</f>
        <v>0</v>
      </c>
      <c r="BU78" s="76">
        <f>'ESTRUCTURA Y FUNCIONES'!K79</f>
        <v>0</v>
      </c>
      <c r="BV78" s="76">
        <f>'ESTRUCTURA Y FUNCIONES'!L79</f>
        <v>0</v>
      </c>
      <c r="BW78" s="76">
        <f>'ESTRUCTURA Y FUNCIONES'!M79</f>
        <v>0</v>
      </c>
      <c r="BX78" s="76">
        <f>'RANGO-Resumen'!D79</f>
        <v>0</v>
      </c>
      <c r="CA78" s="76">
        <f>'ÁREA-Resumen'!D79</f>
        <v>0</v>
      </c>
      <c r="CD78" s="76">
        <f>'ESTRUCTURA Y FUNCIONES-Resumen'!D79</f>
        <v>0</v>
      </c>
      <c r="CJ78" s="76">
        <f>'EVALUACIÓN GLOBAL'!D79</f>
        <v>0</v>
      </c>
      <c r="CK78" s="48">
        <f>'EVALUACIÓN GLOBAL'!E79</f>
        <v>0</v>
      </c>
      <c r="CM78" s="78">
        <f>'RANGO GEOGRÁFICO'!H79</f>
        <v>0</v>
      </c>
      <c r="CN78" s="78">
        <f>'RANGO-VFR'!G79</f>
        <v>0</v>
      </c>
      <c r="CO78" s="78">
        <f>'ÁREA-VFR'!G79</f>
        <v>0</v>
      </c>
      <c r="CP78" s="78">
        <f>ÁREA!K79</f>
        <v>0</v>
      </c>
      <c r="CQ78" s="78">
        <f>'ESTRUCTURA Y FUNCIONES-TCP'!F79</f>
        <v>0</v>
      </c>
      <c r="CR78" s="78">
        <f>'EVALUACIÓN GLOBAL'!F79</f>
        <v>0</v>
      </c>
      <c r="CS78" s="78">
        <f>'EVALUACIÓN GLOBAL'!G79</f>
        <v>0</v>
      </c>
      <c r="CT78" s="78">
        <f>'EVALUACIÓN GLOBAL'!H79</f>
        <v>0</v>
      </c>
      <c r="CU78" s="78">
        <f>'ÁREA-Natura2000'!D79</f>
        <v>0</v>
      </c>
      <c r="CV78" s="78">
        <f>'ÁREA-Natura2000'!E79</f>
        <v>0</v>
      </c>
      <c r="CW78" s="78">
        <f>'ÁREA-Natura2000'!F79</f>
        <v>0</v>
      </c>
      <c r="CX78" s="78">
        <f>'ÁREA-Natura2000'!G79</f>
        <v>0</v>
      </c>
      <c r="CY78" s="78">
        <f>'ÁREA-Natura2000'!H79</f>
        <v>0</v>
      </c>
      <c r="CZ78" s="78">
        <f>'PERSPECTIVAS FUTURAS'!D79</f>
        <v>0</v>
      </c>
      <c r="DA78" s="78">
        <f>'PERSPECTIVAS FUTURAS'!E79</f>
        <v>0</v>
      </c>
      <c r="DB78" s="78">
        <f>'PERSPECTIVAS FUTURAS'!F79</f>
        <v>0</v>
      </c>
      <c r="DC78" s="78">
        <f>'PERSPECTIVAS FUTURAS'!G79</f>
        <v>0</v>
      </c>
      <c r="DD78" s="78">
        <f>'PERSPECTIVAS FUTURAS-Resumen'!D79</f>
        <v>0</v>
      </c>
    </row>
    <row r="79" spans="1:108" x14ac:dyDescent="0.25">
      <c r="A79" s="73" t="str">
        <f>IFERROR(VLOOKUP(HÁBITATS!A80,HIC,2,FALSE),"-")</f>
        <v>-</v>
      </c>
      <c r="C79" s="73" t="s">
        <v>764</v>
      </c>
      <c r="D79" s="73" t="str">
        <f>HÁBITATS!C80</f>
        <v>-</v>
      </c>
      <c r="E79" s="73">
        <f>'RANGO GEOGRÁFICO'!D80</f>
        <v>0</v>
      </c>
      <c r="F79" s="74">
        <f>'RANGO GEOGRÁFICO'!E80</f>
        <v>0</v>
      </c>
      <c r="G79" s="73">
        <f>'RANGO-TCP'!D80</f>
        <v>0</v>
      </c>
      <c r="H79" s="73">
        <f>'RANGO-TCP'!E80</f>
        <v>0</v>
      </c>
      <c r="I79" s="73">
        <f>'RANGO-TCP'!F80</f>
        <v>0</v>
      </c>
      <c r="J79" s="75">
        <f>'RANGO-TCP'!G80</f>
        <v>0</v>
      </c>
      <c r="K79" s="75">
        <f>'RANGO-TCP'!H80</f>
        <v>0</v>
      </c>
      <c r="L79" s="76">
        <f>'RANGO-TCP'!I80</f>
        <v>0</v>
      </c>
      <c r="M79" s="74">
        <f>'RANGO-TLP'!D80</f>
        <v>0</v>
      </c>
      <c r="N79" s="74">
        <f>'RANGO-TLP'!E80</f>
        <v>0</v>
      </c>
      <c r="O79" s="74">
        <f>'RANGO-TLP'!F80</f>
        <v>0</v>
      </c>
      <c r="R79" s="76">
        <f>'RANGO-TLP'!G80</f>
        <v>0</v>
      </c>
      <c r="S79" s="76">
        <f>'RANGO-VFR'!D80</f>
        <v>0</v>
      </c>
      <c r="T79" s="73" t="s">
        <v>766</v>
      </c>
      <c r="U79" s="75">
        <f>'RANGO-VFR'!E80</f>
        <v>0</v>
      </c>
      <c r="V79" s="76">
        <f>'RANGO-VFR'!F80</f>
        <v>0</v>
      </c>
      <c r="W79" s="76">
        <f>'RANGO GEOGRÁFICO'!F80</f>
        <v>0</v>
      </c>
      <c r="X79" s="76">
        <f>'RANGO GEOGRÁFICO'!G80</f>
        <v>0</v>
      </c>
      <c r="Y79" s="76">
        <f>'RANGO GEOGRÁFICO'!I80</f>
        <v>0</v>
      </c>
      <c r="Z79" s="76">
        <f>ÁREA!D80</f>
        <v>0</v>
      </c>
      <c r="AA79" s="76">
        <f>ÁREA!E80</f>
        <v>0</v>
      </c>
      <c r="AB79" s="76">
        <f>ÁREA!F80</f>
        <v>0</v>
      </c>
      <c r="AC79" s="76">
        <f>ÁREA!G80</f>
        <v>0</v>
      </c>
      <c r="AD79" s="76">
        <f>ÁREA!H80</f>
        <v>0</v>
      </c>
      <c r="AE79" s="76">
        <f>'ÁREA-TCP'!D80</f>
        <v>0</v>
      </c>
      <c r="AF79" s="76">
        <f>'ÁREA-TCP'!E80</f>
        <v>0</v>
      </c>
      <c r="AG79" s="76">
        <f>'ÁREA-TCP'!F80</f>
        <v>0</v>
      </c>
      <c r="AH79" s="75">
        <f>'ÁREA-TCP'!G80</f>
        <v>0</v>
      </c>
      <c r="AI79" s="75">
        <f>'ÁREA-TCP'!H80</f>
        <v>0</v>
      </c>
      <c r="AJ79" s="76">
        <f>'ÁREA-TCP'!I80</f>
        <v>0</v>
      </c>
      <c r="AK79" s="76">
        <f>'ÁREA-TLP'!D80</f>
        <v>0</v>
      </c>
      <c r="AL79" s="76">
        <f>'ÁREA-TLP'!E80</f>
        <v>0</v>
      </c>
      <c r="AM79" s="76">
        <f>'ÁREA-TLP'!F80</f>
        <v>0</v>
      </c>
      <c r="AO79" s="76">
        <f>'ÁREA-TLP'!G80</f>
        <v>0</v>
      </c>
      <c r="AP79" s="76">
        <f>'ÁREA-TLP'!H80</f>
        <v>0</v>
      </c>
      <c r="AQ79" s="76">
        <f>'ÁREA-VFR'!D80</f>
        <v>0</v>
      </c>
      <c r="AR79" s="73" t="s">
        <v>766</v>
      </c>
      <c r="AS79" s="76">
        <f>'ÁREA-VFR'!E80</f>
        <v>0</v>
      </c>
      <c r="AT79" s="76">
        <f>'ÁREA-VFR'!F80</f>
        <v>0</v>
      </c>
      <c r="AU79" s="76">
        <f>ÁREA!I80</f>
        <v>0</v>
      </c>
      <c r="AV79" s="76">
        <f>ÁREA!J80</f>
        <v>0</v>
      </c>
      <c r="AW79" s="76">
        <f>ÁREA!L80</f>
        <v>0</v>
      </c>
      <c r="AX79" s="76">
        <f>'ESTRUCTURA Y FUNCIONES'!D80</f>
        <v>0</v>
      </c>
      <c r="AY79" s="76">
        <f>'ESTRUCTURA Y FUNCIONES'!E80</f>
        <v>0</v>
      </c>
      <c r="AZ79" s="76">
        <f>'ESTRUCTURA Y FUNCIONES'!F80</f>
        <v>0</v>
      </c>
      <c r="BA79" s="76">
        <f>'ESTRUCTURA Y FUNCIONES'!G80</f>
        <v>0</v>
      </c>
      <c r="BB79" s="76">
        <f>'ESTRUCTURA Y FUNCIONES'!H80</f>
        <v>0</v>
      </c>
      <c r="BC79" s="76">
        <f>'ESTRUCTURA Y FUNCIONES'!I80</f>
        <v>0</v>
      </c>
      <c r="BD79" s="76">
        <f>'ESTRUCTURA Y FUNCIONES'!J80</f>
        <v>0</v>
      </c>
      <c r="BE79" s="76">
        <f>'ESTRUCTURA Y FUNCIONES-TCP'!D80</f>
        <v>0</v>
      </c>
      <c r="BJ79" s="76">
        <f>'ESTRUCTURA Y FUNCIONES-TCP'!E80</f>
        <v>0</v>
      </c>
      <c r="BU79" s="76">
        <f>'ESTRUCTURA Y FUNCIONES'!K80</f>
        <v>0</v>
      </c>
      <c r="BV79" s="76">
        <f>'ESTRUCTURA Y FUNCIONES'!L80</f>
        <v>0</v>
      </c>
      <c r="BW79" s="76">
        <f>'ESTRUCTURA Y FUNCIONES'!M80</f>
        <v>0</v>
      </c>
      <c r="BX79" s="76">
        <f>'RANGO-Resumen'!D80</f>
        <v>0</v>
      </c>
      <c r="CA79" s="76">
        <f>'ÁREA-Resumen'!D80</f>
        <v>0</v>
      </c>
      <c r="CD79" s="76">
        <f>'ESTRUCTURA Y FUNCIONES-Resumen'!D80</f>
        <v>0</v>
      </c>
      <c r="CJ79" s="76">
        <f>'EVALUACIÓN GLOBAL'!D80</f>
        <v>0</v>
      </c>
      <c r="CK79" s="48">
        <f>'EVALUACIÓN GLOBAL'!E80</f>
        <v>0</v>
      </c>
      <c r="CM79" s="78">
        <f>'RANGO GEOGRÁFICO'!H80</f>
        <v>0</v>
      </c>
      <c r="CN79" s="78">
        <f>'RANGO-VFR'!G80</f>
        <v>0</v>
      </c>
      <c r="CO79" s="78">
        <f>'ÁREA-VFR'!G80</f>
        <v>0</v>
      </c>
      <c r="CP79" s="78">
        <f>ÁREA!K80</f>
        <v>0</v>
      </c>
      <c r="CQ79" s="78">
        <f>'ESTRUCTURA Y FUNCIONES-TCP'!F80</f>
        <v>0</v>
      </c>
      <c r="CR79" s="78">
        <f>'EVALUACIÓN GLOBAL'!F80</f>
        <v>0</v>
      </c>
      <c r="CS79" s="78">
        <f>'EVALUACIÓN GLOBAL'!G80</f>
        <v>0</v>
      </c>
      <c r="CT79" s="78">
        <f>'EVALUACIÓN GLOBAL'!H80</f>
        <v>0</v>
      </c>
      <c r="CU79" s="78">
        <f>'ÁREA-Natura2000'!D80</f>
        <v>0</v>
      </c>
      <c r="CV79" s="78">
        <f>'ÁREA-Natura2000'!E80</f>
        <v>0</v>
      </c>
      <c r="CW79" s="78">
        <f>'ÁREA-Natura2000'!F80</f>
        <v>0</v>
      </c>
      <c r="CX79" s="78">
        <f>'ÁREA-Natura2000'!G80</f>
        <v>0</v>
      </c>
      <c r="CY79" s="78">
        <f>'ÁREA-Natura2000'!H80</f>
        <v>0</v>
      </c>
      <c r="CZ79" s="78">
        <f>'PERSPECTIVAS FUTURAS'!D80</f>
        <v>0</v>
      </c>
      <c r="DA79" s="78">
        <f>'PERSPECTIVAS FUTURAS'!E80</f>
        <v>0</v>
      </c>
      <c r="DB79" s="78">
        <f>'PERSPECTIVAS FUTURAS'!F80</f>
        <v>0</v>
      </c>
      <c r="DC79" s="78">
        <f>'PERSPECTIVAS FUTURAS'!G80</f>
        <v>0</v>
      </c>
      <c r="DD79" s="78">
        <f>'PERSPECTIVAS FUTURAS-Resumen'!D80</f>
        <v>0</v>
      </c>
    </row>
    <row r="80" spans="1:108" x14ac:dyDescent="0.25">
      <c r="A80" s="73" t="str">
        <f>IFERROR(VLOOKUP(HÁBITATS!A81,HIC,2,FALSE),"-")</f>
        <v>-</v>
      </c>
      <c r="C80" s="73" t="s">
        <v>764</v>
      </c>
      <c r="D80" s="73" t="str">
        <f>HÁBITATS!C81</f>
        <v>-</v>
      </c>
      <c r="E80" s="73">
        <f>'RANGO GEOGRÁFICO'!D81</f>
        <v>0</v>
      </c>
      <c r="F80" s="74">
        <f>'RANGO GEOGRÁFICO'!E81</f>
        <v>0</v>
      </c>
      <c r="G80" s="73">
        <f>'RANGO-TCP'!D81</f>
        <v>0</v>
      </c>
      <c r="H80" s="73">
        <f>'RANGO-TCP'!E81</f>
        <v>0</v>
      </c>
      <c r="I80" s="73">
        <f>'RANGO-TCP'!F81</f>
        <v>0</v>
      </c>
      <c r="J80" s="75">
        <f>'RANGO-TCP'!G81</f>
        <v>0</v>
      </c>
      <c r="K80" s="75">
        <f>'RANGO-TCP'!H81</f>
        <v>0</v>
      </c>
      <c r="L80" s="76">
        <f>'RANGO-TCP'!I81</f>
        <v>0</v>
      </c>
      <c r="M80" s="74">
        <f>'RANGO-TLP'!D81</f>
        <v>0</v>
      </c>
      <c r="N80" s="74">
        <f>'RANGO-TLP'!E81</f>
        <v>0</v>
      </c>
      <c r="O80" s="74">
        <f>'RANGO-TLP'!F81</f>
        <v>0</v>
      </c>
      <c r="R80" s="76">
        <f>'RANGO-TLP'!G81</f>
        <v>0</v>
      </c>
      <c r="S80" s="76">
        <f>'RANGO-VFR'!D81</f>
        <v>0</v>
      </c>
      <c r="T80" s="73" t="s">
        <v>766</v>
      </c>
      <c r="U80" s="75">
        <f>'RANGO-VFR'!E81</f>
        <v>0</v>
      </c>
      <c r="V80" s="76">
        <f>'RANGO-VFR'!F81</f>
        <v>0</v>
      </c>
      <c r="W80" s="76">
        <f>'RANGO GEOGRÁFICO'!F81</f>
        <v>0</v>
      </c>
      <c r="X80" s="76">
        <f>'RANGO GEOGRÁFICO'!G81</f>
        <v>0</v>
      </c>
      <c r="Y80" s="76">
        <f>'RANGO GEOGRÁFICO'!I81</f>
        <v>0</v>
      </c>
      <c r="Z80" s="76">
        <f>ÁREA!D81</f>
        <v>0</v>
      </c>
      <c r="AA80" s="76">
        <f>ÁREA!E81</f>
        <v>0</v>
      </c>
      <c r="AB80" s="76">
        <f>ÁREA!F81</f>
        <v>0</v>
      </c>
      <c r="AC80" s="76">
        <f>ÁREA!G81</f>
        <v>0</v>
      </c>
      <c r="AD80" s="76">
        <f>ÁREA!H81</f>
        <v>0</v>
      </c>
      <c r="AE80" s="76">
        <f>'ÁREA-TCP'!D81</f>
        <v>0</v>
      </c>
      <c r="AF80" s="76">
        <f>'ÁREA-TCP'!E81</f>
        <v>0</v>
      </c>
      <c r="AG80" s="76">
        <f>'ÁREA-TCP'!F81</f>
        <v>0</v>
      </c>
      <c r="AH80" s="75">
        <f>'ÁREA-TCP'!G81</f>
        <v>0</v>
      </c>
      <c r="AI80" s="75">
        <f>'ÁREA-TCP'!H81</f>
        <v>0</v>
      </c>
      <c r="AJ80" s="76">
        <f>'ÁREA-TCP'!I81</f>
        <v>0</v>
      </c>
      <c r="AK80" s="76">
        <f>'ÁREA-TLP'!D81</f>
        <v>0</v>
      </c>
      <c r="AL80" s="76">
        <f>'ÁREA-TLP'!E81</f>
        <v>0</v>
      </c>
      <c r="AM80" s="76">
        <f>'ÁREA-TLP'!F81</f>
        <v>0</v>
      </c>
      <c r="AO80" s="76">
        <f>'ÁREA-TLP'!G81</f>
        <v>0</v>
      </c>
      <c r="AP80" s="76">
        <f>'ÁREA-TLP'!H81</f>
        <v>0</v>
      </c>
      <c r="AQ80" s="76">
        <f>'ÁREA-VFR'!D81</f>
        <v>0</v>
      </c>
      <c r="AR80" s="73" t="s">
        <v>766</v>
      </c>
      <c r="AS80" s="76">
        <f>'ÁREA-VFR'!E81</f>
        <v>0</v>
      </c>
      <c r="AT80" s="76">
        <f>'ÁREA-VFR'!F81</f>
        <v>0</v>
      </c>
      <c r="AU80" s="76">
        <f>ÁREA!I81</f>
        <v>0</v>
      </c>
      <c r="AV80" s="76">
        <f>ÁREA!J81</f>
        <v>0</v>
      </c>
      <c r="AW80" s="76">
        <f>ÁREA!L81</f>
        <v>0</v>
      </c>
      <c r="AX80" s="76">
        <f>'ESTRUCTURA Y FUNCIONES'!D81</f>
        <v>0</v>
      </c>
      <c r="AY80" s="76">
        <f>'ESTRUCTURA Y FUNCIONES'!E81</f>
        <v>0</v>
      </c>
      <c r="AZ80" s="76">
        <f>'ESTRUCTURA Y FUNCIONES'!F81</f>
        <v>0</v>
      </c>
      <c r="BA80" s="76">
        <f>'ESTRUCTURA Y FUNCIONES'!G81</f>
        <v>0</v>
      </c>
      <c r="BB80" s="76">
        <f>'ESTRUCTURA Y FUNCIONES'!H81</f>
        <v>0</v>
      </c>
      <c r="BC80" s="76">
        <f>'ESTRUCTURA Y FUNCIONES'!I81</f>
        <v>0</v>
      </c>
      <c r="BD80" s="76">
        <f>'ESTRUCTURA Y FUNCIONES'!J81</f>
        <v>0</v>
      </c>
      <c r="BE80" s="76">
        <f>'ESTRUCTURA Y FUNCIONES-TCP'!D81</f>
        <v>0</v>
      </c>
      <c r="BJ80" s="76">
        <f>'ESTRUCTURA Y FUNCIONES-TCP'!E81</f>
        <v>0</v>
      </c>
      <c r="BU80" s="76">
        <f>'ESTRUCTURA Y FUNCIONES'!K81</f>
        <v>0</v>
      </c>
      <c r="BV80" s="76">
        <f>'ESTRUCTURA Y FUNCIONES'!L81</f>
        <v>0</v>
      </c>
      <c r="BW80" s="76">
        <f>'ESTRUCTURA Y FUNCIONES'!M81</f>
        <v>0</v>
      </c>
      <c r="BX80" s="76">
        <f>'RANGO-Resumen'!D81</f>
        <v>0</v>
      </c>
      <c r="CA80" s="76">
        <f>'ÁREA-Resumen'!D81</f>
        <v>0</v>
      </c>
      <c r="CD80" s="76">
        <f>'ESTRUCTURA Y FUNCIONES-Resumen'!D81</f>
        <v>0</v>
      </c>
      <c r="CJ80" s="76">
        <f>'EVALUACIÓN GLOBAL'!D81</f>
        <v>0</v>
      </c>
      <c r="CK80" s="48">
        <f>'EVALUACIÓN GLOBAL'!E81</f>
        <v>0</v>
      </c>
      <c r="CM80" s="78">
        <f>'RANGO GEOGRÁFICO'!H81</f>
        <v>0</v>
      </c>
      <c r="CN80" s="78">
        <f>'RANGO-VFR'!G81</f>
        <v>0</v>
      </c>
      <c r="CO80" s="78">
        <f>'ÁREA-VFR'!G81</f>
        <v>0</v>
      </c>
      <c r="CP80" s="78">
        <f>ÁREA!K81</f>
        <v>0</v>
      </c>
      <c r="CQ80" s="78">
        <f>'ESTRUCTURA Y FUNCIONES-TCP'!F81</f>
        <v>0</v>
      </c>
      <c r="CR80" s="78">
        <f>'EVALUACIÓN GLOBAL'!F81</f>
        <v>0</v>
      </c>
      <c r="CS80" s="78">
        <f>'EVALUACIÓN GLOBAL'!G81</f>
        <v>0</v>
      </c>
      <c r="CT80" s="78">
        <f>'EVALUACIÓN GLOBAL'!H81</f>
        <v>0</v>
      </c>
      <c r="CU80" s="78">
        <f>'ÁREA-Natura2000'!D81</f>
        <v>0</v>
      </c>
      <c r="CV80" s="78">
        <f>'ÁREA-Natura2000'!E81</f>
        <v>0</v>
      </c>
      <c r="CW80" s="78">
        <f>'ÁREA-Natura2000'!F81</f>
        <v>0</v>
      </c>
      <c r="CX80" s="78">
        <f>'ÁREA-Natura2000'!G81</f>
        <v>0</v>
      </c>
      <c r="CY80" s="78">
        <f>'ÁREA-Natura2000'!H81</f>
        <v>0</v>
      </c>
      <c r="CZ80" s="78">
        <f>'PERSPECTIVAS FUTURAS'!D81</f>
        <v>0</v>
      </c>
      <c r="DA80" s="78">
        <f>'PERSPECTIVAS FUTURAS'!E81</f>
        <v>0</v>
      </c>
      <c r="DB80" s="78">
        <f>'PERSPECTIVAS FUTURAS'!F81</f>
        <v>0</v>
      </c>
      <c r="DC80" s="78">
        <f>'PERSPECTIVAS FUTURAS'!G81</f>
        <v>0</v>
      </c>
      <c r="DD80" s="78">
        <f>'PERSPECTIVAS FUTURAS-Resumen'!D81</f>
        <v>0</v>
      </c>
    </row>
    <row r="81" spans="1:108" x14ac:dyDescent="0.25">
      <c r="A81" s="73" t="str">
        <f>IFERROR(VLOOKUP(HÁBITATS!A82,HIC,2,FALSE),"-")</f>
        <v>-</v>
      </c>
      <c r="C81" s="73" t="s">
        <v>764</v>
      </c>
      <c r="D81" s="73" t="str">
        <f>HÁBITATS!C82</f>
        <v>-</v>
      </c>
      <c r="E81" s="73">
        <f>'RANGO GEOGRÁFICO'!D82</f>
        <v>0</v>
      </c>
      <c r="F81" s="74">
        <f>'RANGO GEOGRÁFICO'!E82</f>
        <v>0</v>
      </c>
      <c r="G81" s="73">
        <f>'RANGO-TCP'!D82</f>
        <v>0</v>
      </c>
      <c r="H81" s="73">
        <f>'RANGO-TCP'!E82</f>
        <v>0</v>
      </c>
      <c r="I81" s="73">
        <f>'RANGO-TCP'!F82</f>
        <v>0</v>
      </c>
      <c r="J81" s="75">
        <f>'RANGO-TCP'!G82</f>
        <v>0</v>
      </c>
      <c r="K81" s="75">
        <f>'RANGO-TCP'!H82</f>
        <v>0</v>
      </c>
      <c r="L81" s="76">
        <f>'RANGO-TCP'!I82</f>
        <v>0</v>
      </c>
      <c r="M81" s="74">
        <f>'RANGO-TLP'!D82</f>
        <v>0</v>
      </c>
      <c r="N81" s="74">
        <f>'RANGO-TLP'!E82</f>
        <v>0</v>
      </c>
      <c r="O81" s="74">
        <f>'RANGO-TLP'!F82</f>
        <v>0</v>
      </c>
      <c r="R81" s="76">
        <f>'RANGO-TLP'!G82</f>
        <v>0</v>
      </c>
      <c r="S81" s="76">
        <f>'RANGO-VFR'!D82</f>
        <v>0</v>
      </c>
      <c r="T81" s="73" t="s">
        <v>766</v>
      </c>
      <c r="U81" s="75">
        <f>'RANGO-VFR'!E82</f>
        <v>0</v>
      </c>
      <c r="V81" s="76">
        <f>'RANGO-VFR'!F82</f>
        <v>0</v>
      </c>
      <c r="W81" s="76">
        <f>'RANGO GEOGRÁFICO'!F82</f>
        <v>0</v>
      </c>
      <c r="X81" s="76">
        <f>'RANGO GEOGRÁFICO'!G82</f>
        <v>0</v>
      </c>
      <c r="Y81" s="76">
        <f>'RANGO GEOGRÁFICO'!I82</f>
        <v>0</v>
      </c>
      <c r="Z81" s="76">
        <f>ÁREA!D82</f>
        <v>0</v>
      </c>
      <c r="AA81" s="76">
        <f>ÁREA!E82</f>
        <v>0</v>
      </c>
      <c r="AB81" s="76">
        <f>ÁREA!F82</f>
        <v>0</v>
      </c>
      <c r="AC81" s="76">
        <f>ÁREA!G82</f>
        <v>0</v>
      </c>
      <c r="AD81" s="76">
        <f>ÁREA!H82</f>
        <v>0</v>
      </c>
      <c r="AE81" s="76">
        <f>'ÁREA-TCP'!D82</f>
        <v>0</v>
      </c>
      <c r="AF81" s="76">
        <f>'ÁREA-TCP'!E82</f>
        <v>0</v>
      </c>
      <c r="AG81" s="76">
        <f>'ÁREA-TCP'!F82</f>
        <v>0</v>
      </c>
      <c r="AH81" s="75">
        <f>'ÁREA-TCP'!G82</f>
        <v>0</v>
      </c>
      <c r="AI81" s="75">
        <f>'ÁREA-TCP'!H82</f>
        <v>0</v>
      </c>
      <c r="AJ81" s="76">
        <f>'ÁREA-TCP'!I82</f>
        <v>0</v>
      </c>
      <c r="AK81" s="76">
        <f>'ÁREA-TLP'!D82</f>
        <v>0</v>
      </c>
      <c r="AL81" s="76">
        <f>'ÁREA-TLP'!E82</f>
        <v>0</v>
      </c>
      <c r="AM81" s="76">
        <f>'ÁREA-TLP'!F82</f>
        <v>0</v>
      </c>
      <c r="AO81" s="76">
        <f>'ÁREA-TLP'!G82</f>
        <v>0</v>
      </c>
      <c r="AP81" s="76">
        <f>'ÁREA-TLP'!H82</f>
        <v>0</v>
      </c>
      <c r="AQ81" s="76">
        <f>'ÁREA-VFR'!D82</f>
        <v>0</v>
      </c>
      <c r="AR81" s="73" t="s">
        <v>766</v>
      </c>
      <c r="AS81" s="76">
        <f>'ÁREA-VFR'!E82</f>
        <v>0</v>
      </c>
      <c r="AT81" s="76">
        <f>'ÁREA-VFR'!F82</f>
        <v>0</v>
      </c>
      <c r="AU81" s="76">
        <f>ÁREA!I82</f>
        <v>0</v>
      </c>
      <c r="AV81" s="76">
        <f>ÁREA!J82</f>
        <v>0</v>
      </c>
      <c r="AW81" s="76">
        <f>ÁREA!L82</f>
        <v>0</v>
      </c>
      <c r="AX81" s="76">
        <f>'ESTRUCTURA Y FUNCIONES'!D82</f>
        <v>0</v>
      </c>
      <c r="AY81" s="76">
        <f>'ESTRUCTURA Y FUNCIONES'!E82</f>
        <v>0</v>
      </c>
      <c r="AZ81" s="76">
        <f>'ESTRUCTURA Y FUNCIONES'!F82</f>
        <v>0</v>
      </c>
      <c r="BA81" s="76">
        <f>'ESTRUCTURA Y FUNCIONES'!G82</f>
        <v>0</v>
      </c>
      <c r="BB81" s="76">
        <f>'ESTRUCTURA Y FUNCIONES'!H82</f>
        <v>0</v>
      </c>
      <c r="BC81" s="76">
        <f>'ESTRUCTURA Y FUNCIONES'!I82</f>
        <v>0</v>
      </c>
      <c r="BD81" s="76">
        <f>'ESTRUCTURA Y FUNCIONES'!J82</f>
        <v>0</v>
      </c>
      <c r="BE81" s="76">
        <f>'ESTRUCTURA Y FUNCIONES-TCP'!D82</f>
        <v>0</v>
      </c>
      <c r="BJ81" s="76">
        <f>'ESTRUCTURA Y FUNCIONES-TCP'!E82</f>
        <v>0</v>
      </c>
      <c r="BU81" s="76">
        <f>'ESTRUCTURA Y FUNCIONES'!K82</f>
        <v>0</v>
      </c>
      <c r="BV81" s="76">
        <f>'ESTRUCTURA Y FUNCIONES'!L82</f>
        <v>0</v>
      </c>
      <c r="BW81" s="76">
        <f>'ESTRUCTURA Y FUNCIONES'!M82</f>
        <v>0</v>
      </c>
      <c r="BX81" s="76">
        <f>'RANGO-Resumen'!D82</f>
        <v>0</v>
      </c>
      <c r="CA81" s="76">
        <f>'ÁREA-Resumen'!D82</f>
        <v>0</v>
      </c>
      <c r="CD81" s="76">
        <f>'ESTRUCTURA Y FUNCIONES-Resumen'!D82</f>
        <v>0</v>
      </c>
      <c r="CJ81" s="76">
        <f>'EVALUACIÓN GLOBAL'!D82</f>
        <v>0</v>
      </c>
      <c r="CK81" s="48">
        <f>'EVALUACIÓN GLOBAL'!E82</f>
        <v>0</v>
      </c>
      <c r="CM81" s="78">
        <f>'RANGO GEOGRÁFICO'!H82</f>
        <v>0</v>
      </c>
      <c r="CN81" s="78">
        <f>'RANGO-VFR'!G82</f>
        <v>0</v>
      </c>
      <c r="CO81" s="78">
        <f>'ÁREA-VFR'!G82</f>
        <v>0</v>
      </c>
      <c r="CP81" s="78">
        <f>ÁREA!K82</f>
        <v>0</v>
      </c>
      <c r="CQ81" s="78">
        <f>'ESTRUCTURA Y FUNCIONES-TCP'!F82</f>
        <v>0</v>
      </c>
      <c r="CR81" s="78">
        <f>'EVALUACIÓN GLOBAL'!F82</f>
        <v>0</v>
      </c>
      <c r="CS81" s="78">
        <f>'EVALUACIÓN GLOBAL'!G82</f>
        <v>0</v>
      </c>
      <c r="CT81" s="78">
        <f>'EVALUACIÓN GLOBAL'!H82</f>
        <v>0</v>
      </c>
      <c r="CU81" s="78">
        <f>'ÁREA-Natura2000'!D82</f>
        <v>0</v>
      </c>
      <c r="CV81" s="78">
        <f>'ÁREA-Natura2000'!E82</f>
        <v>0</v>
      </c>
      <c r="CW81" s="78">
        <f>'ÁREA-Natura2000'!F82</f>
        <v>0</v>
      </c>
      <c r="CX81" s="78">
        <f>'ÁREA-Natura2000'!G82</f>
        <v>0</v>
      </c>
      <c r="CY81" s="78">
        <f>'ÁREA-Natura2000'!H82</f>
        <v>0</v>
      </c>
      <c r="CZ81" s="78">
        <f>'PERSPECTIVAS FUTURAS'!D82</f>
        <v>0</v>
      </c>
      <c r="DA81" s="78">
        <f>'PERSPECTIVAS FUTURAS'!E82</f>
        <v>0</v>
      </c>
      <c r="DB81" s="78">
        <f>'PERSPECTIVAS FUTURAS'!F82</f>
        <v>0</v>
      </c>
      <c r="DC81" s="78">
        <f>'PERSPECTIVAS FUTURAS'!G82</f>
        <v>0</v>
      </c>
      <c r="DD81" s="78">
        <f>'PERSPECTIVAS FUTURAS-Resumen'!D82</f>
        <v>0</v>
      </c>
    </row>
    <row r="82" spans="1:108" x14ac:dyDescent="0.25">
      <c r="A82" s="73" t="str">
        <f>IFERROR(VLOOKUP(HÁBITATS!A83,HIC,2,FALSE),"-")</f>
        <v>-</v>
      </c>
      <c r="C82" s="73" t="s">
        <v>764</v>
      </c>
      <c r="D82" s="73" t="str">
        <f>HÁBITATS!C83</f>
        <v>-</v>
      </c>
      <c r="E82" s="73">
        <f>'RANGO GEOGRÁFICO'!D83</f>
        <v>0</v>
      </c>
      <c r="F82" s="74">
        <f>'RANGO GEOGRÁFICO'!E83</f>
        <v>0</v>
      </c>
      <c r="G82" s="73">
        <f>'RANGO-TCP'!D83</f>
        <v>0</v>
      </c>
      <c r="H82" s="73">
        <f>'RANGO-TCP'!E83</f>
        <v>0</v>
      </c>
      <c r="I82" s="73">
        <f>'RANGO-TCP'!F83</f>
        <v>0</v>
      </c>
      <c r="J82" s="75">
        <f>'RANGO-TCP'!G83</f>
        <v>0</v>
      </c>
      <c r="K82" s="75">
        <f>'RANGO-TCP'!H83</f>
        <v>0</v>
      </c>
      <c r="L82" s="76">
        <f>'RANGO-TCP'!I83</f>
        <v>0</v>
      </c>
      <c r="M82" s="74">
        <f>'RANGO-TLP'!D83</f>
        <v>0</v>
      </c>
      <c r="N82" s="74">
        <f>'RANGO-TLP'!E83</f>
        <v>0</v>
      </c>
      <c r="O82" s="74">
        <f>'RANGO-TLP'!F83</f>
        <v>0</v>
      </c>
      <c r="R82" s="76">
        <f>'RANGO-TLP'!G83</f>
        <v>0</v>
      </c>
      <c r="S82" s="76">
        <f>'RANGO-VFR'!D83</f>
        <v>0</v>
      </c>
      <c r="T82" s="73" t="s">
        <v>766</v>
      </c>
      <c r="U82" s="75">
        <f>'RANGO-VFR'!E83</f>
        <v>0</v>
      </c>
      <c r="V82" s="76">
        <f>'RANGO-VFR'!F83</f>
        <v>0</v>
      </c>
      <c r="W82" s="76">
        <f>'RANGO GEOGRÁFICO'!F83</f>
        <v>0</v>
      </c>
      <c r="X82" s="76">
        <f>'RANGO GEOGRÁFICO'!G83</f>
        <v>0</v>
      </c>
      <c r="Y82" s="76">
        <f>'RANGO GEOGRÁFICO'!I83</f>
        <v>0</v>
      </c>
      <c r="Z82" s="76">
        <f>ÁREA!D83</f>
        <v>0</v>
      </c>
      <c r="AA82" s="76">
        <f>ÁREA!E83</f>
        <v>0</v>
      </c>
      <c r="AB82" s="76">
        <f>ÁREA!F83</f>
        <v>0</v>
      </c>
      <c r="AC82" s="76">
        <f>ÁREA!G83</f>
        <v>0</v>
      </c>
      <c r="AD82" s="76">
        <f>ÁREA!H83</f>
        <v>0</v>
      </c>
      <c r="AE82" s="76">
        <f>'ÁREA-TCP'!D83</f>
        <v>0</v>
      </c>
      <c r="AF82" s="76">
        <f>'ÁREA-TCP'!E83</f>
        <v>0</v>
      </c>
      <c r="AG82" s="76">
        <f>'ÁREA-TCP'!F83</f>
        <v>0</v>
      </c>
      <c r="AH82" s="75">
        <f>'ÁREA-TCP'!G83</f>
        <v>0</v>
      </c>
      <c r="AI82" s="75">
        <f>'ÁREA-TCP'!H83</f>
        <v>0</v>
      </c>
      <c r="AJ82" s="76">
        <f>'ÁREA-TCP'!I83</f>
        <v>0</v>
      </c>
      <c r="AK82" s="76">
        <f>'ÁREA-TLP'!D83</f>
        <v>0</v>
      </c>
      <c r="AL82" s="76">
        <f>'ÁREA-TLP'!E83</f>
        <v>0</v>
      </c>
      <c r="AM82" s="76">
        <f>'ÁREA-TLP'!F83</f>
        <v>0</v>
      </c>
      <c r="AO82" s="76">
        <f>'ÁREA-TLP'!G83</f>
        <v>0</v>
      </c>
      <c r="AP82" s="76">
        <f>'ÁREA-TLP'!H83</f>
        <v>0</v>
      </c>
      <c r="AQ82" s="76">
        <f>'ÁREA-VFR'!D83</f>
        <v>0</v>
      </c>
      <c r="AR82" s="73" t="s">
        <v>766</v>
      </c>
      <c r="AS82" s="76">
        <f>'ÁREA-VFR'!E83</f>
        <v>0</v>
      </c>
      <c r="AT82" s="76">
        <f>'ÁREA-VFR'!F83</f>
        <v>0</v>
      </c>
      <c r="AU82" s="76">
        <f>ÁREA!I83</f>
        <v>0</v>
      </c>
      <c r="AV82" s="76">
        <f>ÁREA!J83</f>
        <v>0</v>
      </c>
      <c r="AW82" s="76">
        <f>ÁREA!L83</f>
        <v>0</v>
      </c>
      <c r="AX82" s="76">
        <f>'ESTRUCTURA Y FUNCIONES'!D83</f>
        <v>0</v>
      </c>
      <c r="AY82" s="76">
        <f>'ESTRUCTURA Y FUNCIONES'!E83</f>
        <v>0</v>
      </c>
      <c r="AZ82" s="76">
        <f>'ESTRUCTURA Y FUNCIONES'!F83</f>
        <v>0</v>
      </c>
      <c r="BA82" s="76">
        <f>'ESTRUCTURA Y FUNCIONES'!G83</f>
        <v>0</v>
      </c>
      <c r="BB82" s="76">
        <f>'ESTRUCTURA Y FUNCIONES'!H83</f>
        <v>0</v>
      </c>
      <c r="BC82" s="76">
        <f>'ESTRUCTURA Y FUNCIONES'!I83</f>
        <v>0</v>
      </c>
      <c r="BD82" s="76">
        <f>'ESTRUCTURA Y FUNCIONES'!J83</f>
        <v>0</v>
      </c>
      <c r="BE82" s="76">
        <f>'ESTRUCTURA Y FUNCIONES-TCP'!D83</f>
        <v>0</v>
      </c>
      <c r="BJ82" s="76">
        <f>'ESTRUCTURA Y FUNCIONES-TCP'!E83</f>
        <v>0</v>
      </c>
      <c r="BU82" s="76">
        <f>'ESTRUCTURA Y FUNCIONES'!K83</f>
        <v>0</v>
      </c>
      <c r="BV82" s="76">
        <f>'ESTRUCTURA Y FUNCIONES'!L83</f>
        <v>0</v>
      </c>
      <c r="BW82" s="76">
        <f>'ESTRUCTURA Y FUNCIONES'!M83</f>
        <v>0</v>
      </c>
      <c r="BX82" s="76">
        <f>'RANGO-Resumen'!D83</f>
        <v>0</v>
      </c>
      <c r="CA82" s="76">
        <f>'ÁREA-Resumen'!D83</f>
        <v>0</v>
      </c>
      <c r="CD82" s="76">
        <f>'ESTRUCTURA Y FUNCIONES-Resumen'!D83</f>
        <v>0</v>
      </c>
      <c r="CJ82" s="76">
        <f>'EVALUACIÓN GLOBAL'!D83</f>
        <v>0</v>
      </c>
      <c r="CK82" s="48">
        <f>'EVALUACIÓN GLOBAL'!E83</f>
        <v>0</v>
      </c>
      <c r="CM82" s="78">
        <f>'RANGO GEOGRÁFICO'!H83</f>
        <v>0</v>
      </c>
      <c r="CN82" s="78">
        <f>'RANGO-VFR'!G83</f>
        <v>0</v>
      </c>
      <c r="CO82" s="78">
        <f>'ÁREA-VFR'!G83</f>
        <v>0</v>
      </c>
      <c r="CP82" s="78">
        <f>ÁREA!K83</f>
        <v>0</v>
      </c>
      <c r="CQ82" s="78">
        <f>'ESTRUCTURA Y FUNCIONES-TCP'!F83</f>
        <v>0</v>
      </c>
      <c r="CR82" s="78">
        <f>'EVALUACIÓN GLOBAL'!F83</f>
        <v>0</v>
      </c>
      <c r="CS82" s="78">
        <f>'EVALUACIÓN GLOBAL'!G83</f>
        <v>0</v>
      </c>
      <c r="CT82" s="78">
        <f>'EVALUACIÓN GLOBAL'!H83</f>
        <v>0</v>
      </c>
      <c r="CU82" s="78">
        <f>'ÁREA-Natura2000'!D83</f>
        <v>0</v>
      </c>
      <c r="CV82" s="78">
        <f>'ÁREA-Natura2000'!E83</f>
        <v>0</v>
      </c>
      <c r="CW82" s="78">
        <f>'ÁREA-Natura2000'!F83</f>
        <v>0</v>
      </c>
      <c r="CX82" s="78">
        <f>'ÁREA-Natura2000'!G83</f>
        <v>0</v>
      </c>
      <c r="CY82" s="78">
        <f>'ÁREA-Natura2000'!H83</f>
        <v>0</v>
      </c>
      <c r="CZ82" s="78">
        <f>'PERSPECTIVAS FUTURAS'!D83</f>
        <v>0</v>
      </c>
      <c r="DA82" s="78">
        <f>'PERSPECTIVAS FUTURAS'!E83</f>
        <v>0</v>
      </c>
      <c r="DB82" s="78">
        <f>'PERSPECTIVAS FUTURAS'!F83</f>
        <v>0</v>
      </c>
      <c r="DC82" s="78">
        <f>'PERSPECTIVAS FUTURAS'!G83</f>
        <v>0</v>
      </c>
      <c r="DD82" s="78">
        <f>'PERSPECTIVAS FUTURAS-Resumen'!D83</f>
        <v>0</v>
      </c>
    </row>
    <row r="83" spans="1:108" x14ac:dyDescent="0.25">
      <c r="A83" s="73" t="str">
        <f>IFERROR(VLOOKUP(HÁBITATS!A84,HIC,2,FALSE),"-")</f>
        <v>-</v>
      </c>
      <c r="C83" s="73" t="s">
        <v>764</v>
      </c>
      <c r="D83" s="73" t="str">
        <f>HÁBITATS!C84</f>
        <v>-</v>
      </c>
      <c r="E83" s="73">
        <f>'RANGO GEOGRÁFICO'!D84</f>
        <v>0</v>
      </c>
      <c r="F83" s="74">
        <f>'RANGO GEOGRÁFICO'!E84</f>
        <v>0</v>
      </c>
      <c r="G83" s="73">
        <f>'RANGO-TCP'!D84</f>
        <v>0</v>
      </c>
      <c r="H83" s="73">
        <f>'RANGO-TCP'!E84</f>
        <v>0</v>
      </c>
      <c r="I83" s="73">
        <f>'RANGO-TCP'!F84</f>
        <v>0</v>
      </c>
      <c r="J83" s="75">
        <f>'RANGO-TCP'!G84</f>
        <v>0</v>
      </c>
      <c r="K83" s="75">
        <f>'RANGO-TCP'!H84</f>
        <v>0</v>
      </c>
      <c r="L83" s="76">
        <f>'RANGO-TCP'!I84</f>
        <v>0</v>
      </c>
      <c r="M83" s="74">
        <f>'RANGO-TLP'!D84</f>
        <v>0</v>
      </c>
      <c r="N83" s="74">
        <f>'RANGO-TLP'!E84</f>
        <v>0</v>
      </c>
      <c r="O83" s="74">
        <f>'RANGO-TLP'!F84</f>
        <v>0</v>
      </c>
      <c r="R83" s="76">
        <f>'RANGO-TLP'!G84</f>
        <v>0</v>
      </c>
      <c r="S83" s="76">
        <f>'RANGO-VFR'!D84</f>
        <v>0</v>
      </c>
      <c r="T83" s="73" t="s">
        <v>766</v>
      </c>
      <c r="U83" s="75">
        <f>'RANGO-VFR'!E84</f>
        <v>0</v>
      </c>
      <c r="V83" s="76">
        <f>'RANGO-VFR'!F84</f>
        <v>0</v>
      </c>
      <c r="W83" s="76">
        <f>'RANGO GEOGRÁFICO'!F84</f>
        <v>0</v>
      </c>
      <c r="X83" s="76">
        <f>'RANGO GEOGRÁFICO'!G84</f>
        <v>0</v>
      </c>
      <c r="Y83" s="76">
        <f>'RANGO GEOGRÁFICO'!I84</f>
        <v>0</v>
      </c>
      <c r="Z83" s="76">
        <f>ÁREA!D84</f>
        <v>0</v>
      </c>
      <c r="AA83" s="76">
        <f>ÁREA!E84</f>
        <v>0</v>
      </c>
      <c r="AB83" s="76">
        <f>ÁREA!F84</f>
        <v>0</v>
      </c>
      <c r="AC83" s="76">
        <f>ÁREA!G84</f>
        <v>0</v>
      </c>
      <c r="AD83" s="76">
        <f>ÁREA!H84</f>
        <v>0</v>
      </c>
      <c r="AE83" s="76">
        <f>'ÁREA-TCP'!D84</f>
        <v>0</v>
      </c>
      <c r="AF83" s="76">
        <f>'ÁREA-TCP'!E84</f>
        <v>0</v>
      </c>
      <c r="AG83" s="76">
        <f>'ÁREA-TCP'!F84</f>
        <v>0</v>
      </c>
      <c r="AH83" s="75">
        <f>'ÁREA-TCP'!G84</f>
        <v>0</v>
      </c>
      <c r="AI83" s="75">
        <f>'ÁREA-TCP'!H84</f>
        <v>0</v>
      </c>
      <c r="AJ83" s="76">
        <f>'ÁREA-TCP'!I84</f>
        <v>0</v>
      </c>
      <c r="AK83" s="76">
        <f>'ÁREA-TLP'!D84</f>
        <v>0</v>
      </c>
      <c r="AL83" s="76">
        <f>'ÁREA-TLP'!E84</f>
        <v>0</v>
      </c>
      <c r="AM83" s="76">
        <f>'ÁREA-TLP'!F84</f>
        <v>0</v>
      </c>
      <c r="AO83" s="76">
        <f>'ÁREA-TLP'!G84</f>
        <v>0</v>
      </c>
      <c r="AP83" s="76">
        <f>'ÁREA-TLP'!H84</f>
        <v>0</v>
      </c>
      <c r="AQ83" s="76">
        <f>'ÁREA-VFR'!D84</f>
        <v>0</v>
      </c>
      <c r="AR83" s="73" t="s">
        <v>766</v>
      </c>
      <c r="AS83" s="76">
        <f>'ÁREA-VFR'!E84</f>
        <v>0</v>
      </c>
      <c r="AT83" s="76">
        <f>'ÁREA-VFR'!F84</f>
        <v>0</v>
      </c>
      <c r="AU83" s="76">
        <f>ÁREA!I84</f>
        <v>0</v>
      </c>
      <c r="AV83" s="76">
        <f>ÁREA!J84</f>
        <v>0</v>
      </c>
      <c r="AW83" s="76">
        <f>ÁREA!L84</f>
        <v>0</v>
      </c>
      <c r="AX83" s="76">
        <f>'ESTRUCTURA Y FUNCIONES'!D84</f>
        <v>0</v>
      </c>
      <c r="AY83" s="76">
        <f>'ESTRUCTURA Y FUNCIONES'!E84</f>
        <v>0</v>
      </c>
      <c r="AZ83" s="76">
        <f>'ESTRUCTURA Y FUNCIONES'!F84</f>
        <v>0</v>
      </c>
      <c r="BA83" s="76">
        <f>'ESTRUCTURA Y FUNCIONES'!G84</f>
        <v>0</v>
      </c>
      <c r="BB83" s="76">
        <f>'ESTRUCTURA Y FUNCIONES'!H84</f>
        <v>0</v>
      </c>
      <c r="BC83" s="76">
        <f>'ESTRUCTURA Y FUNCIONES'!I84</f>
        <v>0</v>
      </c>
      <c r="BD83" s="76">
        <f>'ESTRUCTURA Y FUNCIONES'!J84</f>
        <v>0</v>
      </c>
      <c r="BE83" s="76">
        <f>'ESTRUCTURA Y FUNCIONES-TCP'!D84</f>
        <v>0</v>
      </c>
      <c r="BJ83" s="76">
        <f>'ESTRUCTURA Y FUNCIONES-TCP'!E84</f>
        <v>0</v>
      </c>
      <c r="BU83" s="76">
        <f>'ESTRUCTURA Y FUNCIONES'!K84</f>
        <v>0</v>
      </c>
      <c r="BV83" s="76">
        <f>'ESTRUCTURA Y FUNCIONES'!L84</f>
        <v>0</v>
      </c>
      <c r="BW83" s="76">
        <f>'ESTRUCTURA Y FUNCIONES'!M84</f>
        <v>0</v>
      </c>
      <c r="BX83" s="76">
        <f>'RANGO-Resumen'!D84</f>
        <v>0</v>
      </c>
      <c r="CA83" s="76">
        <f>'ÁREA-Resumen'!D84</f>
        <v>0</v>
      </c>
      <c r="CD83" s="76">
        <f>'ESTRUCTURA Y FUNCIONES-Resumen'!D84</f>
        <v>0</v>
      </c>
      <c r="CJ83" s="76">
        <f>'EVALUACIÓN GLOBAL'!D84</f>
        <v>0</v>
      </c>
      <c r="CK83" s="48">
        <f>'EVALUACIÓN GLOBAL'!E84</f>
        <v>0</v>
      </c>
      <c r="CM83" s="78">
        <f>'RANGO GEOGRÁFICO'!H84</f>
        <v>0</v>
      </c>
      <c r="CN83" s="78">
        <f>'RANGO-VFR'!G84</f>
        <v>0</v>
      </c>
      <c r="CO83" s="78">
        <f>'ÁREA-VFR'!G84</f>
        <v>0</v>
      </c>
      <c r="CP83" s="78">
        <f>ÁREA!K84</f>
        <v>0</v>
      </c>
      <c r="CQ83" s="78">
        <f>'ESTRUCTURA Y FUNCIONES-TCP'!F84</f>
        <v>0</v>
      </c>
      <c r="CR83" s="78">
        <f>'EVALUACIÓN GLOBAL'!F84</f>
        <v>0</v>
      </c>
      <c r="CS83" s="78">
        <f>'EVALUACIÓN GLOBAL'!G84</f>
        <v>0</v>
      </c>
      <c r="CT83" s="78">
        <f>'EVALUACIÓN GLOBAL'!H84</f>
        <v>0</v>
      </c>
      <c r="CU83" s="78">
        <f>'ÁREA-Natura2000'!D84</f>
        <v>0</v>
      </c>
      <c r="CV83" s="78">
        <f>'ÁREA-Natura2000'!E84</f>
        <v>0</v>
      </c>
      <c r="CW83" s="78">
        <f>'ÁREA-Natura2000'!F84</f>
        <v>0</v>
      </c>
      <c r="CX83" s="78">
        <f>'ÁREA-Natura2000'!G84</f>
        <v>0</v>
      </c>
      <c r="CY83" s="78">
        <f>'ÁREA-Natura2000'!H84</f>
        <v>0</v>
      </c>
      <c r="CZ83" s="78">
        <f>'PERSPECTIVAS FUTURAS'!D84</f>
        <v>0</v>
      </c>
      <c r="DA83" s="78">
        <f>'PERSPECTIVAS FUTURAS'!E84</f>
        <v>0</v>
      </c>
      <c r="DB83" s="78">
        <f>'PERSPECTIVAS FUTURAS'!F84</f>
        <v>0</v>
      </c>
      <c r="DC83" s="78">
        <f>'PERSPECTIVAS FUTURAS'!G84</f>
        <v>0</v>
      </c>
      <c r="DD83" s="78">
        <f>'PERSPECTIVAS FUTURAS-Resumen'!D84</f>
        <v>0</v>
      </c>
    </row>
    <row r="84" spans="1:108" x14ac:dyDescent="0.25">
      <c r="A84" s="73" t="str">
        <f>IFERROR(VLOOKUP(HÁBITATS!A85,HIC,2,FALSE),"-")</f>
        <v>-</v>
      </c>
      <c r="C84" s="73" t="s">
        <v>764</v>
      </c>
      <c r="D84" s="73" t="str">
        <f>HÁBITATS!C85</f>
        <v>-</v>
      </c>
      <c r="E84" s="73">
        <f>'RANGO GEOGRÁFICO'!D85</f>
        <v>0</v>
      </c>
      <c r="F84" s="74">
        <f>'RANGO GEOGRÁFICO'!E85</f>
        <v>0</v>
      </c>
      <c r="G84" s="73">
        <f>'RANGO-TCP'!D85</f>
        <v>0</v>
      </c>
      <c r="H84" s="73">
        <f>'RANGO-TCP'!E85</f>
        <v>0</v>
      </c>
      <c r="I84" s="73">
        <f>'RANGO-TCP'!F85</f>
        <v>0</v>
      </c>
      <c r="J84" s="75">
        <f>'RANGO-TCP'!G85</f>
        <v>0</v>
      </c>
      <c r="K84" s="75">
        <f>'RANGO-TCP'!H85</f>
        <v>0</v>
      </c>
      <c r="L84" s="76">
        <f>'RANGO-TCP'!I85</f>
        <v>0</v>
      </c>
      <c r="M84" s="74">
        <f>'RANGO-TLP'!D85</f>
        <v>0</v>
      </c>
      <c r="N84" s="74">
        <f>'RANGO-TLP'!E85</f>
        <v>0</v>
      </c>
      <c r="O84" s="74">
        <f>'RANGO-TLP'!F85</f>
        <v>0</v>
      </c>
      <c r="R84" s="76">
        <f>'RANGO-TLP'!G85</f>
        <v>0</v>
      </c>
      <c r="S84" s="76">
        <f>'RANGO-VFR'!D85</f>
        <v>0</v>
      </c>
      <c r="T84" s="73" t="s">
        <v>766</v>
      </c>
      <c r="U84" s="75">
        <f>'RANGO-VFR'!E85</f>
        <v>0</v>
      </c>
      <c r="V84" s="76">
        <f>'RANGO-VFR'!F85</f>
        <v>0</v>
      </c>
      <c r="W84" s="76">
        <f>'RANGO GEOGRÁFICO'!F85</f>
        <v>0</v>
      </c>
      <c r="X84" s="76">
        <f>'RANGO GEOGRÁFICO'!G85</f>
        <v>0</v>
      </c>
      <c r="Y84" s="76">
        <f>'RANGO GEOGRÁFICO'!I85</f>
        <v>0</v>
      </c>
      <c r="Z84" s="76">
        <f>ÁREA!D85</f>
        <v>0</v>
      </c>
      <c r="AA84" s="76">
        <f>ÁREA!E85</f>
        <v>0</v>
      </c>
      <c r="AB84" s="76">
        <f>ÁREA!F85</f>
        <v>0</v>
      </c>
      <c r="AC84" s="76">
        <f>ÁREA!G85</f>
        <v>0</v>
      </c>
      <c r="AD84" s="76">
        <f>ÁREA!H85</f>
        <v>0</v>
      </c>
      <c r="AE84" s="76">
        <f>'ÁREA-TCP'!D85</f>
        <v>0</v>
      </c>
      <c r="AF84" s="76">
        <f>'ÁREA-TCP'!E85</f>
        <v>0</v>
      </c>
      <c r="AG84" s="76">
        <f>'ÁREA-TCP'!F85</f>
        <v>0</v>
      </c>
      <c r="AH84" s="75">
        <f>'ÁREA-TCP'!G85</f>
        <v>0</v>
      </c>
      <c r="AI84" s="75">
        <f>'ÁREA-TCP'!H85</f>
        <v>0</v>
      </c>
      <c r="AJ84" s="76">
        <f>'ÁREA-TCP'!I85</f>
        <v>0</v>
      </c>
      <c r="AK84" s="76">
        <f>'ÁREA-TLP'!D85</f>
        <v>0</v>
      </c>
      <c r="AL84" s="76">
        <f>'ÁREA-TLP'!E85</f>
        <v>0</v>
      </c>
      <c r="AM84" s="76">
        <f>'ÁREA-TLP'!F85</f>
        <v>0</v>
      </c>
      <c r="AO84" s="76">
        <f>'ÁREA-TLP'!G85</f>
        <v>0</v>
      </c>
      <c r="AP84" s="76">
        <f>'ÁREA-TLP'!H85</f>
        <v>0</v>
      </c>
      <c r="AQ84" s="76">
        <f>'ÁREA-VFR'!D85</f>
        <v>0</v>
      </c>
      <c r="AR84" s="73" t="s">
        <v>766</v>
      </c>
      <c r="AS84" s="76">
        <f>'ÁREA-VFR'!E85</f>
        <v>0</v>
      </c>
      <c r="AT84" s="76">
        <f>'ÁREA-VFR'!F85</f>
        <v>0</v>
      </c>
      <c r="AU84" s="76">
        <f>ÁREA!I85</f>
        <v>0</v>
      </c>
      <c r="AV84" s="76">
        <f>ÁREA!J85</f>
        <v>0</v>
      </c>
      <c r="AW84" s="76">
        <f>ÁREA!L85</f>
        <v>0</v>
      </c>
      <c r="AX84" s="76">
        <f>'ESTRUCTURA Y FUNCIONES'!D85</f>
        <v>0</v>
      </c>
      <c r="AY84" s="76">
        <f>'ESTRUCTURA Y FUNCIONES'!E85</f>
        <v>0</v>
      </c>
      <c r="AZ84" s="76">
        <f>'ESTRUCTURA Y FUNCIONES'!F85</f>
        <v>0</v>
      </c>
      <c r="BA84" s="76">
        <f>'ESTRUCTURA Y FUNCIONES'!G85</f>
        <v>0</v>
      </c>
      <c r="BB84" s="76">
        <f>'ESTRUCTURA Y FUNCIONES'!H85</f>
        <v>0</v>
      </c>
      <c r="BC84" s="76">
        <f>'ESTRUCTURA Y FUNCIONES'!I85</f>
        <v>0</v>
      </c>
      <c r="BD84" s="76">
        <f>'ESTRUCTURA Y FUNCIONES'!J85</f>
        <v>0</v>
      </c>
      <c r="BE84" s="76">
        <f>'ESTRUCTURA Y FUNCIONES-TCP'!D85</f>
        <v>0</v>
      </c>
      <c r="BJ84" s="76">
        <f>'ESTRUCTURA Y FUNCIONES-TCP'!E85</f>
        <v>0</v>
      </c>
      <c r="BU84" s="76">
        <f>'ESTRUCTURA Y FUNCIONES'!K85</f>
        <v>0</v>
      </c>
      <c r="BV84" s="76">
        <f>'ESTRUCTURA Y FUNCIONES'!L85</f>
        <v>0</v>
      </c>
      <c r="BW84" s="76">
        <f>'ESTRUCTURA Y FUNCIONES'!M85</f>
        <v>0</v>
      </c>
      <c r="BX84" s="76">
        <f>'RANGO-Resumen'!D85</f>
        <v>0</v>
      </c>
      <c r="CA84" s="76">
        <f>'ÁREA-Resumen'!D85</f>
        <v>0</v>
      </c>
      <c r="CD84" s="76">
        <f>'ESTRUCTURA Y FUNCIONES-Resumen'!D85</f>
        <v>0</v>
      </c>
      <c r="CJ84" s="76">
        <f>'EVALUACIÓN GLOBAL'!D85</f>
        <v>0</v>
      </c>
      <c r="CK84" s="48">
        <f>'EVALUACIÓN GLOBAL'!E85</f>
        <v>0</v>
      </c>
      <c r="CM84" s="78">
        <f>'RANGO GEOGRÁFICO'!H85</f>
        <v>0</v>
      </c>
      <c r="CN84" s="78">
        <f>'RANGO-VFR'!G85</f>
        <v>0</v>
      </c>
      <c r="CO84" s="78">
        <f>'ÁREA-VFR'!G85</f>
        <v>0</v>
      </c>
      <c r="CP84" s="78">
        <f>ÁREA!K85</f>
        <v>0</v>
      </c>
      <c r="CQ84" s="78">
        <f>'ESTRUCTURA Y FUNCIONES-TCP'!F85</f>
        <v>0</v>
      </c>
      <c r="CR84" s="78">
        <f>'EVALUACIÓN GLOBAL'!F85</f>
        <v>0</v>
      </c>
      <c r="CS84" s="78">
        <f>'EVALUACIÓN GLOBAL'!G85</f>
        <v>0</v>
      </c>
      <c r="CT84" s="78">
        <f>'EVALUACIÓN GLOBAL'!H85</f>
        <v>0</v>
      </c>
      <c r="CU84" s="78">
        <f>'ÁREA-Natura2000'!D85</f>
        <v>0</v>
      </c>
      <c r="CV84" s="78">
        <f>'ÁREA-Natura2000'!E85</f>
        <v>0</v>
      </c>
      <c r="CW84" s="78">
        <f>'ÁREA-Natura2000'!F85</f>
        <v>0</v>
      </c>
      <c r="CX84" s="78">
        <f>'ÁREA-Natura2000'!G85</f>
        <v>0</v>
      </c>
      <c r="CY84" s="78">
        <f>'ÁREA-Natura2000'!H85</f>
        <v>0</v>
      </c>
      <c r="CZ84" s="78">
        <f>'PERSPECTIVAS FUTURAS'!D85</f>
        <v>0</v>
      </c>
      <c r="DA84" s="78">
        <f>'PERSPECTIVAS FUTURAS'!E85</f>
        <v>0</v>
      </c>
      <c r="DB84" s="78">
        <f>'PERSPECTIVAS FUTURAS'!F85</f>
        <v>0</v>
      </c>
      <c r="DC84" s="78">
        <f>'PERSPECTIVAS FUTURAS'!G85</f>
        <v>0</v>
      </c>
      <c r="DD84" s="78">
        <f>'PERSPECTIVAS FUTURAS-Resumen'!D85</f>
        <v>0</v>
      </c>
    </row>
    <row r="85" spans="1:108" x14ac:dyDescent="0.25">
      <c r="A85" s="73" t="str">
        <f>IFERROR(VLOOKUP(HÁBITATS!A86,HIC,2,FALSE),"-")</f>
        <v>-</v>
      </c>
      <c r="C85" s="73" t="s">
        <v>764</v>
      </c>
      <c r="D85" s="73" t="str">
        <f>HÁBITATS!C86</f>
        <v>-</v>
      </c>
      <c r="E85" s="73">
        <f>'RANGO GEOGRÁFICO'!D86</f>
        <v>0</v>
      </c>
      <c r="F85" s="74">
        <f>'RANGO GEOGRÁFICO'!E86</f>
        <v>0</v>
      </c>
      <c r="G85" s="73">
        <f>'RANGO-TCP'!D86</f>
        <v>0</v>
      </c>
      <c r="H85" s="73">
        <f>'RANGO-TCP'!E86</f>
        <v>0</v>
      </c>
      <c r="I85" s="73">
        <f>'RANGO-TCP'!F86</f>
        <v>0</v>
      </c>
      <c r="J85" s="75">
        <f>'RANGO-TCP'!G86</f>
        <v>0</v>
      </c>
      <c r="K85" s="75">
        <f>'RANGO-TCP'!H86</f>
        <v>0</v>
      </c>
      <c r="L85" s="76">
        <f>'RANGO-TCP'!I86</f>
        <v>0</v>
      </c>
      <c r="M85" s="74">
        <f>'RANGO-TLP'!D86</f>
        <v>0</v>
      </c>
      <c r="N85" s="74">
        <f>'RANGO-TLP'!E86</f>
        <v>0</v>
      </c>
      <c r="O85" s="74">
        <f>'RANGO-TLP'!F86</f>
        <v>0</v>
      </c>
      <c r="R85" s="76">
        <f>'RANGO-TLP'!G86</f>
        <v>0</v>
      </c>
      <c r="S85" s="76">
        <f>'RANGO-VFR'!D86</f>
        <v>0</v>
      </c>
      <c r="T85" s="73" t="s">
        <v>766</v>
      </c>
      <c r="U85" s="75">
        <f>'RANGO-VFR'!E86</f>
        <v>0</v>
      </c>
      <c r="V85" s="76">
        <f>'RANGO-VFR'!F86</f>
        <v>0</v>
      </c>
      <c r="W85" s="76">
        <f>'RANGO GEOGRÁFICO'!F86</f>
        <v>0</v>
      </c>
      <c r="X85" s="76">
        <f>'RANGO GEOGRÁFICO'!G86</f>
        <v>0</v>
      </c>
      <c r="Y85" s="76">
        <f>'RANGO GEOGRÁFICO'!I86</f>
        <v>0</v>
      </c>
      <c r="Z85" s="76">
        <f>ÁREA!D86</f>
        <v>0</v>
      </c>
      <c r="AA85" s="76">
        <f>ÁREA!E86</f>
        <v>0</v>
      </c>
      <c r="AB85" s="76">
        <f>ÁREA!F86</f>
        <v>0</v>
      </c>
      <c r="AC85" s="76">
        <f>ÁREA!G86</f>
        <v>0</v>
      </c>
      <c r="AD85" s="76">
        <f>ÁREA!H86</f>
        <v>0</v>
      </c>
      <c r="AE85" s="76">
        <f>'ÁREA-TCP'!D86</f>
        <v>0</v>
      </c>
      <c r="AF85" s="76">
        <f>'ÁREA-TCP'!E86</f>
        <v>0</v>
      </c>
      <c r="AG85" s="76">
        <f>'ÁREA-TCP'!F86</f>
        <v>0</v>
      </c>
      <c r="AH85" s="75">
        <f>'ÁREA-TCP'!G86</f>
        <v>0</v>
      </c>
      <c r="AI85" s="75">
        <f>'ÁREA-TCP'!H86</f>
        <v>0</v>
      </c>
      <c r="AJ85" s="76">
        <f>'ÁREA-TCP'!I86</f>
        <v>0</v>
      </c>
      <c r="AK85" s="76">
        <f>'ÁREA-TLP'!D86</f>
        <v>0</v>
      </c>
      <c r="AL85" s="76">
        <f>'ÁREA-TLP'!E86</f>
        <v>0</v>
      </c>
      <c r="AM85" s="76">
        <f>'ÁREA-TLP'!F86</f>
        <v>0</v>
      </c>
      <c r="AO85" s="76">
        <f>'ÁREA-TLP'!G86</f>
        <v>0</v>
      </c>
      <c r="AP85" s="76">
        <f>'ÁREA-TLP'!H86</f>
        <v>0</v>
      </c>
      <c r="AQ85" s="76">
        <f>'ÁREA-VFR'!D86</f>
        <v>0</v>
      </c>
      <c r="AR85" s="73" t="s">
        <v>766</v>
      </c>
      <c r="AS85" s="76">
        <f>'ÁREA-VFR'!E86</f>
        <v>0</v>
      </c>
      <c r="AT85" s="76">
        <f>'ÁREA-VFR'!F86</f>
        <v>0</v>
      </c>
      <c r="AU85" s="76">
        <f>ÁREA!I86</f>
        <v>0</v>
      </c>
      <c r="AV85" s="76">
        <f>ÁREA!J86</f>
        <v>0</v>
      </c>
      <c r="AW85" s="76">
        <f>ÁREA!L86</f>
        <v>0</v>
      </c>
      <c r="AX85" s="76">
        <f>'ESTRUCTURA Y FUNCIONES'!D86</f>
        <v>0</v>
      </c>
      <c r="AY85" s="76">
        <f>'ESTRUCTURA Y FUNCIONES'!E86</f>
        <v>0</v>
      </c>
      <c r="AZ85" s="76">
        <f>'ESTRUCTURA Y FUNCIONES'!F86</f>
        <v>0</v>
      </c>
      <c r="BA85" s="76">
        <f>'ESTRUCTURA Y FUNCIONES'!G86</f>
        <v>0</v>
      </c>
      <c r="BB85" s="76">
        <f>'ESTRUCTURA Y FUNCIONES'!H86</f>
        <v>0</v>
      </c>
      <c r="BC85" s="76">
        <f>'ESTRUCTURA Y FUNCIONES'!I86</f>
        <v>0</v>
      </c>
      <c r="BD85" s="76">
        <f>'ESTRUCTURA Y FUNCIONES'!J86</f>
        <v>0</v>
      </c>
      <c r="BE85" s="76">
        <f>'ESTRUCTURA Y FUNCIONES-TCP'!D86</f>
        <v>0</v>
      </c>
      <c r="BJ85" s="76">
        <f>'ESTRUCTURA Y FUNCIONES-TCP'!E86</f>
        <v>0</v>
      </c>
      <c r="BU85" s="76">
        <f>'ESTRUCTURA Y FUNCIONES'!K86</f>
        <v>0</v>
      </c>
      <c r="BV85" s="76">
        <f>'ESTRUCTURA Y FUNCIONES'!L86</f>
        <v>0</v>
      </c>
      <c r="BW85" s="76">
        <f>'ESTRUCTURA Y FUNCIONES'!M86</f>
        <v>0</v>
      </c>
      <c r="BX85" s="76">
        <f>'RANGO-Resumen'!D86</f>
        <v>0</v>
      </c>
      <c r="CA85" s="76">
        <f>'ÁREA-Resumen'!D86</f>
        <v>0</v>
      </c>
      <c r="CD85" s="76">
        <f>'ESTRUCTURA Y FUNCIONES-Resumen'!D86</f>
        <v>0</v>
      </c>
      <c r="CJ85" s="76">
        <f>'EVALUACIÓN GLOBAL'!D86</f>
        <v>0</v>
      </c>
      <c r="CK85" s="48">
        <f>'EVALUACIÓN GLOBAL'!E86</f>
        <v>0</v>
      </c>
      <c r="CM85" s="78">
        <f>'RANGO GEOGRÁFICO'!H86</f>
        <v>0</v>
      </c>
      <c r="CN85" s="78">
        <f>'RANGO-VFR'!G86</f>
        <v>0</v>
      </c>
      <c r="CO85" s="78">
        <f>'ÁREA-VFR'!G86</f>
        <v>0</v>
      </c>
      <c r="CP85" s="78">
        <f>ÁREA!K86</f>
        <v>0</v>
      </c>
      <c r="CQ85" s="78">
        <f>'ESTRUCTURA Y FUNCIONES-TCP'!F86</f>
        <v>0</v>
      </c>
      <c r="CR85" s="78">
        <f>'EVALUACIÓN GLOBAL'!F86</f>
        <v>0</v>
      </c>
      <c r="CS85" s="78">
        <f>'EVALUACIÓN GLOBAL'!G86</f>
        <v>0</v>
      </c>
      <c r="CT85" s="78">
        <f>'EVALUACIÓN GLOBAL'!H86</f>
        <v>0</v>
      </c>
      <c r="CU85" s="78">
        <f>'ÁREA-Natura2000'!D86</f>
        <v>0</v>
      </c>
      <c r="CV85" s="78">
        <f>'ÁREA-Natura2000'!E86</f>
        <v>0</v>
      </c>
      <c r="CW85" s="78">
        <f>'ÁREA-Natura2000'!F86</f>
        <v>0</v>
      </c>
      <c r="CX85" s="78">
        <f>'ÁREA-Natura2000'!G86</f>
        <v>0</v>
      </c>
      <c r="CY85" s="78">
        <f>'ÁREA-Natura2000'!H86</f>
        <v>0</v>
      </c>
      <c r="CZ85" s="78">
        <f>'PERSPECTIVAS FUTURAS'!D86</f>
        <v>0</v>
      </c>
      <c r="DA85" s="78">
        <f>'PERSPECTIVAS FUTURAS'!E86</f>
        <v>0</v>
      </c>
      <c r="DB85" s="78">
        <f>'PERSPECTIVAS FUTURAS'!F86</f>
        <v>0</v>
      </c>
      <c r="DC85" s="78">
        <f>'PERSPECTIVAS FUTURAS'!G86</f>
        <v>0</v>
      </c>
      <c r="DD85" s="78">
        <f>'PERSPECTIVAS FUTURAS-Resumen'!D86</f>
        <v>0</v>
      </c>
    </row>
    <row r="86" spans="1:108" x14ac:dyDescent="0.25">
      <c r="A86" s="73" t="str">
        <f>IFERROR(VLOOKUP(HÁBITATS!A87,HIC,2,FALSE),"-")</f>
        <v>-</v>
      </c>
      <c r="C86" s="73" t="s">
        <v>764</v>
      </c>
      <c r="D86" s="73" t="str">
        <f>HÁBITATS!C87</f>
        <v>-</v>
      </c>
      <c r="E86" s="73">
        <f>'RANGO GEOGRÁFICO'!D87</f>
        <v>0</v>
      </c>
      <c r="F86" s="74">
        <f>'RANGO GEOGRÁFICO'!E87</f>
        <v>0</v>
      </c>
      <c r="G86" s="73">
        <f>'RANGO-TCP'!D87</f>
        <v>0</v>
      </c>
      <c r="H86" s="73">
        <f>'RANGO-TCP'!E87</f>
        <v>0</v>
      </c>
      <c r="I86" s="73">
        <f>'RANGO-TCP'!F87</f>
        <v>0</v>
      </c>
      <c r="J86" s="75">
        <f>'RANGO-TCP'!G87</f>
        <v>0</v>
      </c>
      <c r="K86" s="75">
        <f>'RANGO-TCP'!H87</f>
        <v>0</v>
      </c>
      <c r="L86" s="76">
        <f>'RANGO-TCP'!I87</f>
        <v>0</v>
      </c>
      <c r="M86" s="74">
        <f>'RANGO-TLP'!D87</f>
        <v>0</v>
      </c>
      <c r="N86" s="74">
        <f>'RANGO-TLP'!E87</f>
        <v>0</v>
      </c>
      <c r="O86" s="74">
        <f>'RANGO-TLP'!F87</f>
        <v>0</v>
      </c>
      <c r="R86" s="76">
        <f>'RANGO-TLP'!G87</f>
        <v>0</v>
      </c>
      <c r="S86" s="76">
        <f>'RANGO-VFR'!D87</f>
        <v>0</v>
      </c>
      <c r="T86" s="73" t="s">
        <v>766</v>
      </c>
      <c r="U86" s="75">
        <f>'RANGO-VFR'!E87</f>
        <v>0</v>
      </c>
      <c r="V86" s="76">
        <f>'RANGO-VFR'!F87</f>
        <v>0</v>
      </c>
      <c r="W86" s="76">
        <f>'RANGO GEOGRÁFICO'!F87</f>
        <v>0</v>
      </c>
      <c r="X86" s="76">
        <f>'RANGO GEOGRÁFICO'!G87</f>
        <v>0</v>
      </c>
      <c r="Y86" s="76">
        <f>'RANGO GEOGRÁFICO'!I87</f>
        <v>0</v>
      </c>
      <c r="Z86" s="76">
        <f>ÁREA!D87</f>
        <v>0</v>
      </c>
      <c r="AA86" s="76">
        <f>ÁREA!E87</f>
        <v>0</v>
      </c>
      <c r="AB86" s="76">
        <f>ÁREA!F87</f>
        <v>0</v>
      </c>
      <c r="AC86" s="76">
        <f>ÁREA!G87</f>
        <v>0</v>
      </c>
      <c r="AD86" s="76">
        <f>ÁREA!H87</f>
        <v>0</v>
      </c>
      <c r="AE86" s="76">
        <f>'ÁREA-TCP'!D87</f>
        <v>0</v>
      </c>
      <c r="AF86" s="76">
        <f>'ÁREA-TCP'!E87</f>
        <v>0</v>
      </c>
      <c r="AG86" s="76">
        <f>'ÁREA-TCP'!F87</f>
        <v>0</v>
      </c>
      <c r="AH86" s="75">
        <f>'ÁREA-TCP'!G87</f>
        <v>0</v>
      </c>
      <c r="AI86" s="75">
        <f>'ÁREA-TCP'!H87</f>
        <v>0</v>
      </c>
      <c r="AJ86" s="76">
        <f>'ÁREA-TCP'!I87</f>
        <v>0</v>
      </c>
      <c r="AK86" s="76">
        <f>'ÁREA-TLP'!D87</f>
        <v>0</v>
      </c>
      <c r="AL86" s="76">
        <f>'ÁREA-TLP'!E87</f>
        <v>0</v>
      </c>
      <c r="AM86" s="76">
        <f>'ÁREA-TLP'!F87</f>
        <v>0</v>
      </c>
      <c r="AO86" s="76">
        <f>'ÁREA-TLP'!G87</f>
        <v>0</v>
      </c>
      <c r="AP86" s="76">
        <f>'ÁREA-TLP'!H87</f>
        <v>0</v>
      </c>
      <c r="AQ86" s="76">
        <f>'ÁREA-VFR'!D87</f>
        <v>0</v>
      </c>
      <c r="AR86" s="73" t="s">
        <v>766</v>
      </c>
      <c r="AS86" s="76">
        <f>'ÁREA-VFR'!E87</f>
        <v>0</v>
      </c>
      <c r="AT86" s="76">
        <f>'ÁREA-VFR'!F87</f>
        <v>0</v>
      </c>
      <c r="AU86" s="76">
        <f>ÁREA!I87</f>
        <v>0</v>
      </c>
      <c r="AV86" s="76">
        <f>ÁREA!J87</f>
        <v>0</v>
      </c>
      <c r="AW86" s="76">
        <f>ÁREA!L87</f>
        <v>0</v>
      </c>
      <c r="AX86" s="76">
        <f>'ESTRUCTURA Y FUNCIONES'!D87</f>
        <v>0</v>
      </c>
      <c r="AY86" s="76">
        <f>'ESTRUCTURA Y FUNCIONES'!E87</f>
        <v>0</v>
      </c>
      <c r="AZ86" s="76">
        <f>'ESTRUCTURA Y FUNCIONES'!F87</f>
        <v>0</v>
      </c>
      <c r="BA86" s="76">
        <f>'ESTRUCTURA Y FUNCIONES'!G87</f>
        <v>0</v>
      </c>
      <c r="BB86" s="76">
        <f>'ESTRUCTURA Y FUNCIONES'!H87</f>
        <v>0</v>
      </c>
      <c r="BC86" s="76">
        <f>'ESTRUCTURA Y FUNCIONES'!I87</f>
        <v>0</v>
      </c>
      <c r="BD86" s="76">
        <f>'ESTRUCTURA Y FUNCIONES'!J87</f>
        <v>0</v>
      </c>
      <c r="BE86" s="76">
        <f>'ESTRUCTURA Y FUNCIONES-TCP'!D87</f>
        <v>0</v>
      </c>
      <c r="BJ86" s="76">
        <f>'ESTRUCTURA Y FUNCIONES-TCP'!E87</f>
        <v>0</v>
      </c>
      <c r="BU86" s="76">
        <f>'ESTRUCTURA Y FUNCIONES'!K87</f>
        <v>0</v>
      </c>
      <c r="BV86" s="76">
        <f>'ESTRUCTURA Y FUNCIONES'!L87</f>
        <v>0</v>
      </c>
      <c r="BW86" s="76">
        <f>'ESTRUCTURA Y FUNCIONES'!M87</f>
        <v>0</v>
      </c>
      <c r="BX86" s="76">
        <f>'RANGO-Resumen'!D87</f>
        <v>0</v>
      </c>
      <c r="CA86" s="76">
        <f>'ÁREA-Resumen'!D87</f>
        <v>0</v>
      </c>
      <c r="CD86" s="76">
        <f>'ESTRUCTURA Y FUNCIONES-Resumen'!D87</f>
        <v>0</v>
      </c>
      <c r="CJ86" s="76">
        <f>'EVALUACIÓN GLOBAL'!D87</f>
        <v>0</v>
      </c>
      <c r="CK86" s="48">
        <f>'EVALUACIÓN GLOBAL'!E87</f>
        <v>0</v>
      </c>
      <c r="CM86" s="78">
        <f>'RANGO GEOGRÁFICO'!H87</f>
        <v>0</v>
      </c>
      <c r="CN86" s="78">
        <f>'RANGO-VFR'!G87</f>
        <v>0</v>
      </c>
      <c r="CO86" s="78">
        <f>'ÁREA-VFR'!G87</f>
        <v>0</v>
      </c>
      <c r="CP86" s="78">
        <f>ÁREA!K87</f>
        <v>0</v>
      </c>
      <c r="CQ86" s="78">
        <f>'ESTRUCTURA Y FUNCIONES-TCP'!F87</f>
        <v>0</v>
      </c>
      <c r="CR86" s="78">
        <f>'EVALUACIÓN GLOBAL'!F87</f>
        <v>0</v>
      </c>
      <c r="CS86" s="78">
        <f>'EVALUACIÓN GLOBAL'!G87</f>
        <v>0</v>
      </c>
      <c r="CT86" s="78">
        <f>'EVALUACIÓN GLOBAL'!H87</f>
        <v>0</v>
      </c>
      <c r="CU86" s="78">
        <f>'ÁREA-Natura2000'!D87</f>
        <v>0</v>
      </c>
      <c r="CV86" s="78">
        <f>'ÁREA-Natura2000'!E87</f>
        <v>0</v>
      </c>
      <c r="CW86" s="78">
        <f>'ÁREA-Natura2000'!F87</f>
        <v>0</v>
      </c>
      <c r="CX86" s="78">
        <f>'ÁREA-Natura2000'!G87</f>
        <v>0</v>
      </c>
      <c r="CY86" s="78">
        <f>'ÁREA-Natura2000'!H87</f>
        <v>0</v>
      </c>
      <c r="CZ86" s="78">
        <f>'PERSPECTIVAS FUTURAS'!D87</f>
        <v>0</v>
      </c>
      <c r="DA86" s="78">
        <f>'PERSPECTIVAS FUTURAS'!E87</f>
        <v>0</v>
      </c>
      <c r="DB86" s="78">
        <f>'PERSPECTIVAS FUTURAS'!F87</f>
        <v>0</v>
      </c>
      <c r="DC86" s="78">
        <f>'PERSPECTIVAS FUTURAS'!G87</f>
        <v>0</v>
      </c>
      <c r="DD86" s="78">
        <f>'PERSPECTIVAS FUTURAS-Resumen'!D87</f>
        <v>0</v>
      </c>
    </row>
    <row r="87" spans="1:108" x14ac:dyDescent="0.25">
      <c r="A87" s="73" t="str">
        <f>IFERROR(VLOOKUP(HÁBITATS!A88,HIC,2,FALSE),"-")</f>
        <v>-</v>
      </c>
      <c r="C87" s="73" t="s">
        <v>764</v>
      </c>
      <c r="D87" s="73" t="str">
        <f>HÁBITATS!C88</f>
        <v>-</v>
      </c>
      <c r="E87" s="73">
        <f>'RANGO GEOGRÁFICO'!D88</f>
        <v>0</v>
      </c>
      <c r="F87" s="74">
        <f>'RANGO GEOGRÁFICO'!E88</f>
        <v>0</v>
      </c>
      <c r="G87" s="73">
        <f>'RANGO-TCP'!D88</f>
        <v>0</v>
      </c>
      <c r="H87" s="73">
        <f>'RANGO-TCP'!E88</f>
        <v>0</v>
      </c>
      <c r="I87" s="73">
        <f>'RANGO-TCP'!F88</f>
        <v>0</v>
      </c>
      <c r="J87" s="75">
        <f>'RANGO-TCP'!G88</f>
        <v>0</v>
      </c>
      <c r="K87" s="75">
        <f>'RANGO-TCP'!H88</f>
        <v>0</v>
      </c>
      <c r="L87" s="76">
        <f>'RANGO-TCP'!I88</f>
        <v>0</v>
      </c>
      <c r="M87" s="74">
        <f>'RANGO-TLP'!D88</f>
        <v>0</v>
      </c>
      <c r="N87" s="74">
        <f>'RANGO-TLP'!E88</f>
        <v>0</v>
      </c>
      <c r="O87" s="74">
        <f>'RANGO-TLP'!F88</f>
        <v>0</v>
      </c>
      <c r="R87" s="76">
        <f>'RANGO-TLP'!G88</f>
        <v>0</v>
      </c>
      <c r="S87" s="76">
        <f>'RANGO-VFR'!D88</f>
        <v>0</v>
      </c>
      <c r="T87" s="73" t="s">
        <v>766</v>
      </c>
      <c r="U87" s="75">
        <f>'RANGO-VFR'!E88</f>
        <v>0</v>
      </c>
      <c r="V87" s="76">
        <f>'RANGO-VFR'!F88</f>
        <v>0</v>
      </c>
      <c r="W87" s="76">
        <f>'RANGO GEOGRÁFICO'!F88</f>
        <v>0</v>
      </c>
      <c r="X87" s="76">
        <f>'RANGO GEOGRÁFICO'!G88</f>
        <v>0</v>
      </c>
      <c r="Y87" s="76">
        <f>'RANGO GEOGRÁFICO'!I88</f>
        <v>0</v>
      </c>
      <c r="Z87" s="76">
        <f>ÁREA!D88</f>
        <v>0</v>
      </c>
      <c r="AA87" s="76">
        <f>ÁREA!E88</f>
        <v>0</v>
      </c>
      <c r="AB87" s="76">
        <f>ÁREA!F88</f>
        <v>0</v>
      </c>
      <c r="AC87" s="76">
        <f>ÁREA!G88</f>
        <v>0</v>
      </c>
      <c r="AD87" s="76">
        <f>ÁREA!H88</f>
        <v>0</v>
      </c>
      <c r="AE87" s="76">
        <f>'ÁREA-TCP'!D88</f>
        <v>0</v>
      </c>
      <c r="AF87" s="76">
        <f>'ÁREA-TCP'!E88</f>
        <v>0</v>
      </c>
      <c r="AG87" s="76">
        <f>'ÁREA-TCP'!F88</f>
        <v>0</v>
      </c>
      <c r="AH87" s="75">
        <f>'ÁREA-TCP'!G88</f>
        <v>0</v>
      </c>
      <c r="AI87" s="75">
        <f>'ÁREA-TCP'!H88</f>
        <v>0</v>
      </c>
      <c r="AJ87" s="76">
        <f>'ÁREA-TCP'!I88</f>
        <v>0</v>
      </c>
      <c r="AK87" s="76">
        <f>'ÁREA-TLP'!D88</f>
        <v>0</v>
      </c>
      <c r="AL87" s="76">
        <f>'ÁREA-TLP'!E88</f>
        <v>0</v>
      </c>
      <c r="AM87" s="76">
        <f>'ÁREA-TLP'!F88</f>
        <v>0</v>
      </c>
      <c r="AO87" s="76">
        <f>'ÁREA-TLP'!G88</f>
        <v>0</v>
      </c>
      <c r="AP87" s="76">
        <f>'ÁREA-TLP'!H88</f>
        <v>0</v>
      </c>
      <c r="AQ87" s="76">
        <f>'ÁREA-VFR'!D88</f>
        <v>0</v>
      </c>
      <c r="AR87" s="73" t="s">
        <v>766</v>
      </c>
      <c r="AS87" s="76">
        <f>'ÁREA-VFR'!E88</f>
        <v>0</v>
      </c>
      <c r="AT87" s="76">
        <f>'ÁREA-VFR'!F88</f>
        <v>0</v>
      </c>
      <c r="AU87" s="76">
        <f>ÁREA!I88</f>
        <v>0</v>
      </c>
      <c r="AV87" s="76">
        <f>ÁREA!J88</f>
        <v>0</v>
      </c>
      <c r="AW87" s="76">
        <f>ÁREA!L88</f>
        <v>0</v>
      </c>
      <c r="AX87" s="76">
        <f>'ESTRUCTURA Y FUNCIONES'!D88</f>
        <v>0</v>
      </c>
      <c r="AY87" s="76">
        <f>'ESTRUCTURA Y FUNCIONES'!E88</f>
        <v>0</v>
      </c>
      <c r="AZ87" s="76">
        <f>'ESTRUCTURA Y FUNCIONES'!F88</f>
        <v>0</v>
      </c>
      <c r="BA87" s="76">
        <f>'ESTRUCTURA Y FUNCIONES'!G88</f>
        <v>0</v>
      </c>
      <c r="BB87" s="76">
        <f>'ESTRUCTURA Y FUNCIONES'!H88</f>
        <v>0</v>
      </c>
      <c r="BC87" s="76">
        <f>'ESTRUCTURA Y FUNCIONES'!I88</f>
        <v>0</v>
      </c>
      <c r="BD87" s="76">
        <f>'ESTRUCTURA Y FUNCIONES'!J88</f>
        <v>0</v>
      </c>
      <c r="BE87" s="76">
        <f>'ESTRUCTURA Y FUNCIONES-TCP'!D88</f>
        <v>0</v>
      </c>
      <c r="BJ87" s="76">
        <f>'ESTRUCTURA Y FUNCIONES-TCP'!E88</f>
        <v>0</v>
      </c>
      <c r="BU87" s="76">
        <f>'ESTRUCTURA Y FUNCIONES'!K88</f>
        <v>0</v>
      </c>
      <c r="BV87" s="76">
        <f>'ESTRUCTURA Y FUNCIONES'!L88</f>
        <v>0</v>
      </c>
      <c r="BW87" s="76">
        <f>'ESTRUCTURA Y FUNCIONES'!M88</f>
        <v>0</v>
      </c>
      <c r="BX87" s="76">
        <f>'RANGO-Resumen'!D88</f>
        <v>0</v>
      </c>
      <c r="CA87" s="76">
        <f>'ÁREA-Resumen'!D88</f>
        <v>0</v>
      </c>
      <c r="CD87" s="76">
        <f>'ESTRUCTURA Y FUNCIONES-Resumen'!D88</f>
        <v>0</v>
      </c>
      <c r="CJ87" s="76">
        <f>'EVALUACIÓN GLOBAL'!D88</f>
        <v>0</v>
      </c>
      <c r="CK87" s="48">
        <f>'EVALUACIÓN GLOBAL'!E88</f>
        <v>0</v>
      </c>
      <c r="CM87" s="78">
        <f>'RANGO GEOGRÁFICO'!H88</f>
        <v>0</v>
      </c>
      <c r="CN87" s="78">
        <f>'RANGO-VFR'!G88</f>
        <v>0</v>
      </c>
      <c r="CO87" s="78">
        <f>'ÁREA-VFR'!G88</f>
        <v>0</v>
      </c>
      <c r="CP87" s="78">
        <f>ÁREA!K88</f>
        <v>0</v>
      </c>
      <c r="CQ87" s="78">
        <f>'ESTRUCTURA Y FUNCIONES-TCP'!F88</f>
        <v>0</v>
      </c>
      <c r="CR87" s="78">
        <f>'EVALUACIÓN GLOBAL'!F88</f>
        <v>0</v>
      </c>
      <c r="CS87" s="78">
        <f>'EVALUACIÓN GLOBAL'!G88</f>
        <v>0</v>
      </c>
      <c r="CT87" s="78">
        <f>'EVALUACIÓN GLOBAL'!H88</f>
        <v>0</v>
      </c>
      <c r="CU87" s="78">
        <f>'ÁREA-Natura2000'!D88</f>
        <v>0</v>
      </c>
      <c r="CV87" s="78">
        <f>'ÁREA-Natura2000'!E88</f>
        <v>0</v>
      </c>
      <c r="CW87" s="78">
        <f>'ÁREA-Natura2000'!F88</f>
        <v>0</v>
      </c>
      <c r="CX87" s="78">
        <f>'ÁREA-Natura2000'!G88</f>
        <v>0</v>
      </c>
      <c r="CY87" s="78">
        <f>'ÁREA-Natura2000'!H88</f>
        <v>0</v>
      </c>
      <c r="CZ87" s="78">
        <f>'PERSPECTIVAS FUTURAS'!D88</f>
        <v>0</v>
      </c>
      <c r="DA87" s="78">
        <f>'PERSPECTIVAS FUTURAS'!E88</f>
        <v>0</v>
      </c>
      <c r="DB87" s="78">
        <f>'PERSPECTIVAS FUTURAS'!F88</f>
        <v>0</v>
      </c>
      <c r="DC87" s="78">
        <f>'PERSPECTIVAS FUTURAS'!G88</f>
        <v>0</v>
      </c>
      <c r="DD87" s="78">
        <f>'PERSPECTIVAS FUTURAS-Resumen'!D88</f>
        <v>0</v>
      </c>
    </row>
    <row r="88" spans="1:108" x14ac:dyDescent="0.25">
      <c r="A88" s="73" t="str">
        <f>IFERROR(VLOOKUP(HÁBITATS!A89,HIC,2,FALSE),"-")</f>
        <v>-</v>
      </c>
      <c r="C88" s="73" t="s">
        <v>764</v>
      </c>
      <c r="D88" s="73" t="str">
        <f>HÁBITATS!C89</f>
        <v>-</v>
      </c>
      <c r="E88" s="73">
        <f>'RANGO GEOGRÁFICO'!D89</f>
        <v>0</v>
      </c>
      <c r="F88" s="74">
        <f>'RANGO GEOGRÁFICO'!E89</f>
        <v>0</v>
      </c>
      <c r="G88" s="73">
        <f>'RANGO-TCP'!D89</f>
        <v>0</v>
      </c>
      <c r="H88" s="73">
        <f>'RANGO-TCP'!E89</f>
        <v>0</v>
      </c>
      <c r="I88" s="73">
        <f>'RANGO-TCP'!F89</f>
        <v>0</v>
      </c>
      <c r="J88" s="75">
        <f>'RANGO-TCP'!G89</f>
        <v>0</v>
      </c>
      <c r="K88" s="75">
        <f>'RANGO-TCP'!H89</f>
        <v>0</v>
      </c>
      <c r="L88" s="76">
        <f>'RANGO-TCP'!I89</f>
        <v>0</v>
      </c>
      <c r="M88" s="74">
        <f>'RANGO-TLP'!D89</f>
        <v>0</v>
      </c>
      <c r="N88" s="74">
        <f>'RANGO-TLP'!E89</f>
        <v>0</v>
      </c>
      <c r="O88" s="74">
        <f>'RANGO-TLP'!F89</f>
        <v>0</v>
      </c>
      <c r="R88" s="76">
        <f>'RANGO-TLP'!G89</f>
        <v>0</v>
      </c>
      <c r="S88" s="76">
        <f>'RANGO-VFR'!D89</f>
        <v>0</v>
      </c>
      <c r="T88" s="73" t="s">
        <v>766</v>
      </c>
      <c r="U88" s="75">
        <f>'RANGO-VFR'!E89</f>
        <v>0</v>
      </c>
      <c r="V88" s="76">
        <f>'RANGO-VFR'!F89</f>
        <v>0</v>
      </c>
      <c r="W88" s="76">
        <f>'RANGO GEOGRÁFICO'!F89</f>
        <v>0</v>
      </c>
      <c r="X88" s="76">
        <f>'RANGO GEOGRÁFICO'!G89</f>
        <v>0</v>
      </c>
      <c r="Y88" s="76">
        <f>'RANGO GEOGRÁFICO'!I89</f>
        <v>0</v>
      </c>
      <c r="Z88" s="76">
        <f>ÁREA!D89</f>
        <v>0</v>
      </c>
      <c r="AA88" s="76">
        <f>ÁREA!E89</f>
        <v>0</v>
      </c>
      <c r="AB88" s="76">
        <f>ÁREA!F89</f>
        <v>0</v>
      </c>
      <c r="AC88" s="76">
        <f>ÁREA!G89</f>
        <v>0</v>
      </c>
      <c r="AD88" s="76">
        <f>ÁREA!H89</f>
        <v>0</v>
      </c>
      <c r="AE88" s="76">
        <f>'ÁREA-TCP'!D89</f>
        <v>0</v>
      </c>
      <c r="AF88" s="76">
        <f>'ÁREA-TCP'!E89</f>
        <v>0</v>
      </c>
      <c r="AG88" s="76">
        <f>'ÁREA-TCP'!F89</f>
        <v>0</v>
      </c>
      <c r="AH88" s="75">
        <f>'ÁREA-TCP'!G89</f>
        <v>0</v>
      </c>
      <c r="AI88" s="75">
        <f>'ÁREA-TCP'!H89</f>
        <v>0</v>
      </c>
      <c r="AJ88" s="76">
        <f>'ÁREA-TCP'!I89</f>
        <v>0</v>
      </c>
      <c r="AK88" s="76">
        <f>'ÁREA-TLP'!D89</f>
        <v>0</v>
      </c>
      <c r="AL88" s="76">
        <f>'ÁREA-TLP'!E89</f>
        <v>0</v>
      </c>
      <c r="AM88" s="76">
        <f>'ÁREA-TLP'!F89</f>
        <v>0</v>
      </c>
      <c r="AO88" s="76">
        <f>'ÁREA-TLP'!G89</f>
        <v>0</v>
      </c>
      <c r="AP88" s="76">
        <f>'ÁREA-TLP'!H89</f>
        <v>0</v>
      </c>
      <c r="AQ88" s="76">
        <f>'ÁREA-VFR'!D89</f>
        <v>0</v>
      </c>
      <c r="AR88" s="73" t="s">
        <v>766</v>
      </c>
      <c r="AS88" s="76">
        <f>'ÁREA-VFR'!E89</f>
        <v>0</v>
      </c>
      <c r="AT88" s="76">
        <f>'ÁREA-VFR'!F89</f>
        <v>0</v>
      </c>
      <c r="AU88" s="76">
        <f>ÁREA!I89</f>
        <v>0</v>
      </c>
      <c r="AV88" s="76">
        <f>ÁREA!J89</f>
        <v>0</v>
      </c>
      <c r="AW88" s="76">
        <f>ÁREA!L89</f>
        <v>0</v>
      </c>
      <c r="AX88" s="76">
        <f>'ESTRUCTURA Y FUNCIONES'!D89</f>
        <v>0</v>
      </c>
      <c r="AY88" s="76">
        <f>'ESTRUCTURA Y FUNCIONES'!E89</f>
        <v>0</v>
      </c>
      <c r="AZ88" s="76">
        <f>'ESTRUCTURA Y FUNCIONES'!F89</f>
        <v>0</v>
      </c>
      <c r="BA88" s="76">
        <f>'ESTRUCTURA Y FUNCIONES'!G89</f>
        <v>0</v>
      </c>
      <c r="BB88" s="76">
        <f>'ESTRUCTURA Y FUNCIONES'!H89</f>
        <v>0</v>
      </c>
      <c r="BC88" s="76">
        <f>'ESTRUCTURA Y FUNCIONES'!I89</f>
        <v>0</v>
      </c>
      <c r="BD88" s="76">
        <f>'ESTRUCTURA Y FUNCIONES'!J89</f>
        <v>0</v>
      </c>
      <c r="BE88" s="76">
        <f>'ESTRUCTURA Y FUNCIONES-TCP'!D89</f>
        <v>0</v>
      </c>
      <c r="BJ88" s="76">
        <f>'ESTRUCTURA Y FUNCIONES-TCP'!E89</f>
        <v>0</v>
      </c>
      <c r="BU88" s="76">
        <f>'ESTRUCTURA Y FUNCIONES'!K89</f>
        <v>0</v>
      </c>
      <c r="BV88" s="76">
        <f>'ESTRUCTURA Y FUNCIONES'!L89</f>
        <v>0</v>
      </c>
      <c r="BW88" s="76">
        <f>'ESTRUCTURA Y FUNCIONES'!M89</f>
        <v>0</v>
      </c>
      <c r="BX88" s="76">
        <f>'RANGO-Resumen'!D89</f>
        <v>0</v>
      </c>
      <c r="CA88" s="76">
        <f>'ÁREA-Resumen'!D89</f>
        <v>0</v>
      </c>
      <c r="CD88" s="76">
        <f>'ESTRUCTURA Y FUNCIONES-Resumen'!D89</f>
        <v>0</v>
      </c>
      <c r="CJ88" s="76">
        <f>'EVALUACIÓN GLOBAL'!D89</f>
        <v>0</v>
      </c>
      <c r="CK88" s="48">
        <f>'EVALUACIÓN GLOBAL'!E89</f>
        <v>0</v>
      </c>
      <c r="CM88" s="78">
        <f>'RANGO GEOGRÁFICO'!H89</f>
        <v>0</v>
      </c>
      <c r="CN88" s="78">
        <f>'RANGO-VFR'!G89</f>
        <v>0</v>
      </c>
      <c r="CO88" s="78">
        <f>'ÁREA-VFR'!G89</f>
        <v>0</v>
      </c>
      <c r="CP88" s="78">
        <f>ÁREA!K89</f>
        <v>0</v>
      </c>
      <c r="CQ88" s="78">
        <f>'ESTRUCTURA Y FUNCIONES-TCP'!F89</f>
        <v>0</v>
      </c>
      <c r="CR88" s="78">
        <f>'EVALUACIÓN GLOBAL'!F89</f>
        <v>0</v>
      </c>
      <c r="CS88" s="78">
        <f>'EVALUACIÓN GLOBAL'!G89</f>
        <v>0</v>
      </c>
      <c r="CT88" s="78">
        <f>'EVALUACIÓN GLOBAL'!H89</f>
        <v>0</v>
      </c>
      <c r="CU88" s="78">
        <f>'ÁREA-Natura2000'!D89</f>
        <v>0</v>
      </c>
      <c r="CV88" s="78">
        <f>'ÁREA-Natura2000'!E89</f>
        <v>0</v>
      </c>
      <c r="CW88" s="78">
        <f>'ÁREA-Natura2000'!F89</f>
        <v>0</v>
      </c>
      <c r="CX88" s="78">
        <f>'ÁREA-Natura2000'!G89</f>
        <v>0</v>
      </c>
      <c r="CY88" s="78">
        <f>'ÁREA-Natura2000'!H89</f>
        <v>0</v>
      </c>
      <c r="CZ88" s="78">
        <f>'PERSPECTIVAS FUTURAS'!D89</f>
        <v>0</v>
      </c>
      <c r="DA88" s="78">
        <f>'PERSPECTIVAS FUTURAS'!E89</f>
        <v>0</v>
      </c>
      <c r="DB88" s="78">
        <f>'PERSPECTIVAS FUTURAS'!F89</f>
        <v>0</v>
      </c>
      <c r="DC88" s="78">
        <f>'PERSPECTIVAS FUTURAS'!G89</f>
        <v>0</v>
      </c>
      <c r="DD88" s="78">
        <f>'PERSPECTIVAS FUTURAS-Resumen'!D89</f>
        <v>0</v>
      </c>
    </row>
    <row r="89" spans="1:108" x14ac:dyDescent="0.25">
      <c r="A89" s="73" t="str">
        <f>IFERROR(VLOOKUP(HÁBITATS!A90,HIC,2,FALSE),"-")</f>
        <v>-</v>
      </c>
      <c r="C89" s="73" t="s">
        <v>764</v>
      </c>
      <c r="D89" s="73" t="str">
        <f>HÁBITATS!C90</f>
        <v>-</v>
      </c>
      <c r="E89" s="73">
        <f>'RANGO GEOGRÁFICO'!D90</f>
        <v>0</v>
      </c>
      <c r="F89" s="74">
        <f>'RANGO GEOGRÁFICO'!E90</f>
        <v>0</v>
      </c>
      <c r="G89" s="73">
        <f>'RANGO-TCP'!D90</f>
        <v>0</v>
      </c>
      <c r="H89" s="73">
        <f>'RANGO-TCP'!E90</f>
        <v>0</v>
      </c>
      <c r="I89" s="73">
        <f>'RANGO-TCP'!F90</f>
        <v>0</v>
      </c>
      <c r="J89" s="75">
        <f>'RANGO-TCP'!G90</f>
        <v>0</v>
      </c>
      <c r="K89" s="75">
        <f>'RANGO-TCP'!H90</f>
        <v>0</v>
      </c>
      <c r="L89" s="76">
        <f>'RANGO-TCP'!I90</f>
        <v>0</v>
      </c>
      <c r="M89" s="74">
        <f>'RANGO-TLP'!D90</f>
        <v>0</v>
      </c>
      <c r="N89" s="74">
        <f>'RANGO-TLP'!E90</f>
        <v>0</v>
      </c>
      <c r="O89" s="74">
        <f>'RANGO-TLP'!F90</f>
        <v>0</v>
      </c>
      <c r="R89" s="76">
        <f>'RANGO-TLP'!G90</f>
        <v>0</v>
      </c>
      <c r="S89" s="76">
        <f>'RANGO-VFR'!D90</f>
        <v>0</v>
      </c>
      <c r="T89" s="73" t="s">
        <v>766</v>
      </c>
      <c r="U89" s="75">
        <f>'RANGO-VFR'!E90</f>
        <v>0</v>
      </c>
      <c r="V89" s="76">
        <f>'RANGO-VFR'!F90</f>
        <v>0</v>
      </c>
      <c r="W89" s="76">
        <f>'RANGO GEOGRÁFICO'!F90</f>
        <v>0</v>
      </c>
      <c r="X89" s="76">
        <f>'RANGO GEOGRÁFICO'!G90</f>
        <v>0</v>
      </c>
      <c r="Y89" s="76">
        <f>'RANGO GEOGRÁFICO'!I90</f>
        <v>0</v>
      </c>
      <c r="Z89" s="76">
        <f>ÁREA!D90</f>
        <v>0</v>
      </c>
      <c r="AA89" s="76">
        <f>ÁREA!E90</f>
        <v>0</v>
      </c>
      <c r="AB89" s="76">
        <f>ÁREA!F90</f>
        <v>0</v>
      </c>
      <c r="AC89" s="76">
        <f>ÁREA!G90</f>
        <v>0</v>
      </c>
      <c r="AD89" s="76">
        <f>ÁREA!H90</f>
        <v>0</v>
      </c>
      <c r="AE89" s="76">
        <f>'ÁREA-TCP'!D90</f>
        <v>0</v>
      </c>
      <c r="AF89" s="76">
        <f>'ÁREA-TCP'!E90</f>
        <v>0</v>
      </c>
      <c r="AG89" s="76">
        <f>'ÁREA-TCP'!F90</f>
        <v>0</v>
      </c>
      <c r="AH89" s="75">
        <f>'ÁREA-TCP'!G90</f>
        <v>0</v>
      </c>
      <c r="AI89" s="75">
        <f>'ÁREA-TCP'!H90</f>
        <v>0</v>
      </c>
      <c r="AJ89" s="76">
        <f>'ÁREA-TCP'!I90</f>
        <v>0</v>
      </c>
      <c r="AK89" s="76">
        <f>'ÁREA-TLP'!D90</f>
        <v>0</v>
      </c>
      <c r="AL89" s="76">
        <f>'ÁREA-TLP'!E90</f>
        <v>0</v>
      </c>
      <c r="AM89" s="76">
        <f>'ÁREA-TLP'!F90</f>
        <v>0</v>
      </c>
      <c r="AO89" s="76">
        <f>'ÁREA-TLP'!G90</f>
        <v>0</v>
      </c>
      <c r="AP89" s="76">
        <f>'ÁREA-TLP'!H90</f>
        <v>0</v>
      </c>
      <c r="AQ89" s="76">
        <f>'ÁREA-VFR'!D90</f>
        <v>0</v>
      </c>
      <c r="AR89" s="73" t="s">
        <v>766</v>
      </c>
      <c r="AS89" s="76">
        <f>'ÁREA-VFR'!E90</f>
        <v>0</v>
      </c>
      <c r="AT89" s="76">
        <f>'ÁREA-VFR'!F90</f>
        <v>0</v>
      </c>
      <c r="AU89" s="76">
        <f>ÁREA!I90</f>
        <v>0</v>
      </c>
      <c r="AV89" s="76">
        <f>ÁREA!J90</f>
        <v>0</v>
      </c>
      <c r="AW89" s="76">
        <f>ÁREA!L90</f>
        <v>0</v>
      </c>
      <c r="AX89" s="76">
        <f>'ESTRUCTURA Y FUNCIONES'!D90</f>
        <v>0</v>
      </c>
      <c r="AY89" s="76">
        <f>'ESTRUCTURA Y FUNCIONES'!E90</f>
        <v>0</v>
      </c>
      <c r="AZ89" s="76">
        <f>'ESTRUCTURA Y FUNCIONES'!F90</f>
        <v>0</v>
      </c>
      <c r="BA89" s="76">
        <f>'ESTRUCTURA Y FUNCIONES'!G90</f>
        <v>0</v>
      </c>
      <c r="BB89" s="76">
        <f>'ESTRUCTURA Y FUNCIONES'!H90</f>
        <v>0</v>
      </c>
      <c r="BC89" s="76">
        <f>'ESTRUCTURA Y FUNCIONES'!I90</f>
        <v>0</v>
      </c>
      <c r="BD89" s="76">
        <f>'ESTRUCTURA Y FUNCIONES'!J90</f>
        <v>0</v>
      </c>
      <c r="BE89" s="76">
        <f>'ESTRUCTURA Y FUNCIONES-TCP'!D90</f>
        <v>0</v>
      </c>
      <c r="BJ89" s="76">
        <f>'ESTRUCTURA Y FUNCIONES-TCP'!E90</f>
        <v>0</v>
      </c>
      <c r="BU89" s="76">
        <f>'ESTRUCTURA Y FUNCIONES'!K90</f>
        <v>0</v>
      </c>
      <c r="BV89" s="76">
        <f>'ESTRUCTURA Y FUNCIONES'!L90</f>
        <v>0</v>
      </c>
      <c r="BW89" s="76">
        <f>'ESTRUCTURA Y FUNCIONES'!M90</f>
        <v>0</v>
      </c>
      <c r="BX89" s="76">
        <f>'RANGO-Resumen'!D90</f>
        <v>0</v>
      </c>
      <c r="CA89" s="76">
        <f>'ÁREA-Resumen'!D90</f>
        <v>0</v>
      </c>
      <c r="CD89" s="76">
        <f>'ESTRUCTURA Y FUNCIONES-Resumen'!D90</f>
        <v>0</v>
      </c>
      <c r="CJ89" s="76">
        <f>'EVALUACIÓN GLOBAL'!D90</f>
        <v>0</v>
      </c>
      <c r="CK89" s="48">
        <f>'EVALUACIÓN GLOBAL'!E90</f>
        <v>0</v>
      </c>
      <c r="CM89" s="78">
        <f>'RANGO GEOGRÁFICO'!H90</f>
        <v>0</v>
      </c>
      <c r="CN89" s="78">
        <f>'RANGO-VFR'!G90</f>
        <v>0</v>
      </c>
      <c r="CO89" s="78">
        <f>'ÁREA-VFR'!G90</f>
        <v>0</v>
      </c>
      <c r="CP89" s="78">
        <f>ÁREA!K90</f>
        <v>0</v>
      </c>
      <c r="CQ89" s="78">
        <f>'ESTRUCTURA Y FUNCIONES-TCP'!F90</f>
        <v>0</v>
      </c>
      <c r="CR89" s="78">
        <f>'EVALUACIÓN GLOBAL'!F90</f>
        <v>0</v>
      </c>
      <c r="CS89" s="78">
        <f>'EVALUACIÓN GLOBAL'!G90</f>
        <v>0</v>
      </c>
      <c r="CT89" s="78">
        <f>'EVALUACIÓN GLOBAL'!H90</f>
        <v>0</v>
      </c>
      <c r="CU89" s="78">
        <f>'ÁREA-Natura2000'!D90</f>
        <v>0</v>
      </c>
      <c r="CV89" s="78">
        <f>'ÁREA-Natura2000'!E90</f>
        <v>0</v>
      </c>
      <c r="CW89" s="78">
        <f>'ÁREA-Natura2000'!F90</f>
        <v>0</v>
      </c>
      <c r="CX89" s="78">
        <f>'ÁREA-Natura2000'!G90</f>
        <v>0</v>
      </c>
      <c r="CY89" s="78">
        <f>'ÁREA-Natura2000'!H90</f>
        <v>0</v>
      </c>
      <c r="CZ89" s="78">
        <f>'PERSPECTIVAS FUTURAS'!D90</f>
        <v>0</v>
      </c>
      <c r="DA89" s="78">
        <f>'PERSPECTIVAS FUTURAS'!E90</f>
        <v>0</v>
      </c>
      <c r="DB89" s="78">
        <f>'PERSPECTIVAS FUTURAS'!F90</f>
        <v>0</v>
      </c>
      <c r="DC89" s="78">
        <f>'PERSPECTIVAS FUTURAS'!G90</f>
        <v>0</v>
      </c>
      <c r="DD89" s="78">
        <f>'PERSPECTIVAS FUTURAS-Resumen'!D90</f>
        <v>0</v>
      </c>
    </row>
    <row r="90" spans="1:108" x14ac:dyDescent="0.25">
      <c r="A90" s="73" t="str">
        <f>IFERROR(VLOOKUP(HÁBITATS!A91,HIC,2,FALSE),"-")</f>
        <v>-</v>
      </c>
      <c r="C90" s="73" t="s">
        <v>764</v>
      </c>
      <c r="D90" s="73" t="str">
        <f>HÁBITATS!C91</f>
        <v>-</v>
      </c>
      <c r="E90" s="73">
        <f>'RANGO GEOGRÁFICO'!D91</f>
        <v>0</v>
      </c>
      <c r="F90" s="74">
        <f>'RANGO GEOGRÁFICO'!E91</f>
        <v>0</v>
      </c>
      <c r="G90" s="73">
        <f>'RANGO-TCP'!D91</f>
        <v>0</v>
      </c>
      <c r="H90" s="73">
        <f>'RANGO-TCP'!E91</f>
        <v>0</v>
      </c>
      <c r="I90" s="73">
        <f>'RANGO-TCP'!F91</f>
        <v>0</v>
      </c>
      <c r="J90" s="75">
        <f>'RANGO-TCP'!G91</f>
        <v>0</v>
      </c>
      <c r="K90" s="75">
        <f>'RANGO-TCP'!H91</f>
        <v>0</v>
      </c>
      <c r="L90" s="76">
        <f>'RANGO-TCP'!I91</f>
        <v>0</v>
      </c>
      <c r="M90" s="74">
        <f>'RANGO-TLP'!D91</f>
        <v>0</v>
      </c>
      <c r="N90" s="74">
        <f>'RANGO-TLP'!E91</f>
        <v>0</v>
      </c>
      <c r="O90" s="74">
        <f>'RANGO-TLP'!F91</f>
        <v>0</v>
      </c>
      <c r="R90" s="76">
        <f>'RANGO-TLP'!G91</f>
        <v>0</v>
      </c>
      <c r="S90" s="76">
        <f>'RANGO-VFR'!D91</f>
        <v>0</v>
      </c>
      <c r="T90" s="73" t="s">
        <v>766</v>
      </c>
      <c r="U90" s="75">
        <f>'RANGO-VFR'!E91</f>
        <v>0</v>
      </c>
      <c r="V90" s="76">
        <f>'RANGO-VFR'!F91</f>
        <v>0</v>
      </c>
      <c r="W90" s="76">
        <f>'RANGO GEOGRÁFICO'!F91</f>
        <v>0</v>
      </c>
      <c r="X90" s="76">
        <f>'RANGO GEOGRÁFICO'!G91</f>
        <v>0</v>
      </c>
      <c r="Y90" s="76">
        <f>'RANGO GEOGRÁFICO'!I91</f>
        <v>0</v>
      </c>
      <c r="Z90" s="76">
        <f>ÁREA!D91</f>
        <v>0</v>
      </c>
      <c r="AA90" s="76">
        <f>ÁREA!E91</f>
        <v>0</v>
      </c>
      <c r="AB90" s="76">
        <f>ÁREA!F91</f>
        <v>0</v>
      </c>
      <c r="AC90" s="76">
        <f>ÁREA!G91</f>
        <v>0</v>
      </c>
      <c r="AD90" s="76">
        <f>ÁREA!H91</f>
        <v>0</v>
      </c>
      <c r="AE90" s="76">
        <f>'ÁREA-TCP'!D91</f>
        <v>0</v>
      </c>
      <c r="AF90" s="76">
        <f>'ÁREA-TCP'!E91</f>
        <v>0</v>
      </c>
      <c r="AG90" s="76">
        <f>'ÁREA-TCP'!F91</f>
        <v>0</v>
      </c>
      <c r="AH90" s="75">
        <f>'ÁREA-TCP'!G91</f>
        <v>0</v>
      </c>
      <c r="AI90" s="75">
        <f>'ÁREA-TCP'!H91</f>
        <v>0</v>
      </c>
      <c r="AJ90" s="76">
        <f>'ÁREA-TCP'!I91</f>
        <v>0</v>
      </c>
      <c r="AK90" s="76">
        <f>'ÁREA-TLP'!D91</f>
        <v>0</v>
      </c>
      <c r="AL90" s="76">
        <f>'ÁREA-TLP'!E91</f>
        <v>0</v>
      </c>
      <c r="AM90" s="76">
        <f>'ÁREA-TLP'!F91</f>
        <v>0</v>
      </c>
      <c r="AO90" s="76">
        <f>'ÁREA-TLP'!G91</f>
        <v>0</v>
      </c>
      <c r="AP90" s="76">
        <f>'ÁREA-TLP'!H91</f>
        <v>0</v>
      </c>
      <c r="AQ90" s="76">
        <f>'ÁREA-VFR'!D91</f>
        <v>0</v>
      </c>
      <c r="AR90" s="73" t="s">
        <v>766</v>
      </c>
      <c r="AS90" s="76">
        <f>'ÁREA-VFR'!E91</f>
        <v>0</v>
      </c>
      <c r="AT90" s="76">
        <f>'ÁREA-VFR'!F91</f>
        <v>0</v>
      </c>
      <c r="AU90" s="76">
        <f>ÁREA!I91</f>
        <v>0</v>
      </c>
      <c r="AV90" s="76">
        <f>ÁREA!J91</f>
        <v>0</v>
      </c>
      <c r="AW90" s="76">
        <f>ÁREA!L91</f>
        <v>0</v>
      </c>
      <c r="AX90" s="76">
        <f>'ESTRUCTURA Y FUNCIONES'!D91</f>
        <v>0</v>
      </c>
      <c r="AY90" s="76">
        <f>'ESTRUCTURA Y FUNCIONES'!E91</f>
        <v>0</v>
      </c>
      <c r="AZ90" s="76">
        <f>'ESTRUCTURA Y FUNCIONES'!F91</f>
        <v>0</v>
      </c>
      <c r="BA90" s="76">
        <f>'ESTRUCTURA Y FUNCIONES'!G91</f>
        <v>0</v>
      </c>
      <c r="BB90" s="76">
        <f>'ESTRUCTURA Y FUNCIONES'!H91</f>
        <v>0</v>
      </c>
      <c r="BC90" s="76">
        <f>'ESTRUCTURA Y FUNCIONES'!I91</f>
        <v>0</v>
      </c>
      <c r="BD90" s="76">
        <f>'ESTRUCTURA Y FUNCIONES'!J91</f>
        <v>0</v>
      </c>
      <c r="BE90" s="76">
        <f>'ESTRUCTURA Y FUNCIONES-TCP'!D91</f>
        <v>0</v>
      </c>
      <c r="BJ90" s="76">
        <f>'ESTRUCTURA Y FUNCIONES-TCP'!E91</f>
        <v>0</v>
      </c>
      <c r="BU90" s="76">
        <f>'ESTRUCTURA Y FUNCIONES'!K91</f>
        <v>0</v>
      </c>
      <c r="BV90" s="76">
        <f>'ESTRUCTURA Y FUNCIONES'!L91</f>
        <v>0</v>
      </c>
      <c r="BW90" s="76">
        <f>'ESTRUCTURA Y FUNCIONES'!M91</f>
        <v>0</v>
      </c>
      <c r="BX90" s="76">
        <f>'RANGO-Resumen'!D91</f>
        <v>0</v>
      </c>
      <c r="CA90" s="76">
        <f>'ÁREA-Resumen'!D91</f>
        <v>0</v>
      </c>
      <c r="CD90" s="76">
        <f>'ESTRUCTURA Y FUNCIONES-Resumen'!D91</f>
        <v>0</v>
      </c>
      <c r="CJ90" s="76">
        <f>'EVALUACIÓN GLOBAL'!D91</f>
        <v>0</v>
      </c>
      <c r="CK90" s="48">
        <f>'EVALUACIÓN GLOBAL'!E91</f>
        <v>0</v>
      </c>
      <c r="CM90" s="78">
        <f>'RANGO GEOGRÁFICO'!H91</f>
        <v>0</v>
      </c>
      <c r="CN90" s="78">
        <f>'RANGO-VFR'!G91</f>
        <v>0</v>
      </c>
      <c r="CO90" s="78">
        <f>'ÁREA-VFR'!G91</f>
        <v>0</v>
      </c>
      <c r="CP90" s="78">
        <f>ÁREA!K91</f>
        <v>0</v>
      </c>
      <c r="CQ90" s="78">
        <f>'ESTRUCTURA Y FUNCIONES-TCP'!F91</f>
        <v>0</v>
      </c>
      <c r="CR90" s="78">
        <f>'EVALUACIÓN GLOBAL'!F91</f>
        <v>0</v>
      </c>
      <c r="CS90" s="78">
        <f>'EVALUACIÓN GLOBAL'!G91</f>
        <v>0</v>
      </c>
      <c r="CT90" s="78">
        <f>'EVALUACIÓN GLOBAL'!H91</f>
        <v>0</v>
      </c>
      <c r="CU90" s="78">
        <f>'ÁREA-Natura2000'!D91</f>
        <v>0</v>
      </c>
      <c r="CV90" s="78">
        <f>'ÁREA-Natura2000'!E91</f>
        <v>0</v>
      </c>
      <c r="CW90" s="78">
        <f>'ÁREA-Natura2000'!F91</f>
        <v>0</v>
      </c>
      <c r="CX90" s="78">
        <f>'ÁREA-Natura2000'!G91</f>
        <v>0</v>
      </c>
      <c r="CY90" s="78">
        <f>'ÁREA-Natura2000'!H91</f>
        <v>0</v>
      </c>
      <c r="CZ90" s="78">
        <f>'PERSPECTIVAS FUTURAS'!D91</f>
        <v>0</v>
      </c>
      <c r="DA90" s="78">
        <f>'PERSPECTIVAS FUTURAS'!E91</f>
        <v>0</v>
      </c>
      <c r="DB90" s="78">
        <f>'PERSPECTIVAS FUTURAS'!F91</f>
        <v>0</v>
      </c>
      <c r="DC90" s="78">
        <f>'PERSPECTIVAS FUTURAS'!G91</f>
        <v>0</v>
      </c>
      <c r="DD90" s="78">
        <f>'PERSPECTIVAS FUTURAS-Resumen'!D91</f>
        <v>0</v>
      </c>
    </row>
    <row r="91" spans="1:108" x14ac:dyDescent="0.25">
      <c r="A91" s="73" t="str">
        <f>IFERROR(VLOOKUP(HÁBITATS!A92,HIC,2,FALSE),"-")</f>
        <v>-</v>
      </c>
      <c r="C91" s="73" t="s">
        <v>764</v>
      </c>
      <c r="D91" s="73" t="str">
        <f>HÁBITATS!C92</f>
        <v>-</v>
      </c>
      <c r="E91" s="73">
        <f>'RANGO GEOGRÁFICO'!D92</f>
        <v>0</v>
      </c>
      <c r="F91" s="74">
        <f>'RANGO GEOGRÁFICO'!E92</f>
        <v>0</v>
      </c>
      <c r="G91" s="73">
        <f>'RANGO-TCP'!D92</f>
        <v>0</v>
      </c>
      <c r="H91" s="73">
        <f>'RANGO-TCP'!E92</f>
        <v>0</v>
      </c>
      <c r="I91" s="73">
        <f>'RANGO-TCP'!F92</f>
        <v>0</v>
      </c>
      <c r="J91" s="75">
        <f>'RANGO-TCP'!G92</f>
        <v>0</v>
      </c>
      <c r="K91" s="75">
        <f>'RANGO-TCP'!H92</f>
        <v>0</v>
      </c>
      <c r="L91" s="76">
        <f>'RANGO-TCP'!I92</f>
        <v>0</v>
      </c>
      <c r="M91" s="74">
        <f>'RANGO-TLP'!D92</f>
        <v>0</v>
      </c>
      <c r="N91" s="74">
        <f>'RANGO-TLP'!E92</f>
        <v>0</v>
      </c>
      <c r="O91" s="74">
        <f>'RANGO-TLP'!F92</f>
        <v>0</v>
      </c>
      <c r="R91" s="76">
        <f>'RANGO-TLP'!G92</f>
        <v>0</v>
      </c>
      <c r="S91" s="76">
        <f>'RANGO-VFR'!D92</f>
        <v>0</v>
      </c>
      <c r="T91" s="73" t="s">
        <v>766</v>
      </c>
      <c r="U91" s="75">
        <f>'RANGO-VFR'!E92</f>
        <v>0</v>
      </c>
      <c r="V91" s="76">
        <f>'RANGO-VFR'!F92</f>
        <v>0</v>
      </c>
      <c r="W91" s="76">
        <f>'RANGO GEOGRÁFICO'!F92</f>
        <v>0</v>
      </c>
      <c r="X91" s="76">
        <f>'RANGO GEOGRÁFICO'!G92</f>
        <v>0</v>
      </c>
      <c r="Y91" s="76">
        <f>'RANGO GEOGRÁFICO'!I92</f>
        <v>0</v>
      </c>
      <c r="Z91" s="76">
        <f>ÁREA!D92</f>
        <v>0</v>
      </c>
      <c r="AA91" s="76">
        <f>ÁREA!E92</f>
        <v>0</v>
      </c>
      <c r="AB91" s="76">
        <f>ÁREA!F92</f>
        <v>0</v>
      </c>
      <c r="AC91" s="76">
        <f>ÁREA!G92</f>
        <v>0</v>
      </c>
      <c r="AD91" s="76">
        <f>ÁREA!H92</f>
        <v>0</v>
      </c>
      <c r="AE91" s="76">
        <f>'ÁREA-TCP'!D92</f>
        <v>0</v>
      </c>
      <c r="AF91" s="76">
        <f>'ÁREA-TCP'!E92</f>
        <v>0</v>
      </c>
      <c r="AG91" s="76">
        <f>'ÁREA-TCP'!F92</f>
        <v>0</v>
      </c>
      <c r="AH91" s="75">
        <f>'ÁREA-TCP'!G92</f>
        <v>0</v>
      </c>
      <c r="AI91" s="75">
        <f>'ÁREA-TCP'!H92</f>
        <v>0</v>
      </c>
      <c r="AJ91" s="76">
        <f>'ÁREA-TCP'!I92</f>
        <v>0</v>
      </c>
      <c r="AK91" s="76">
        <f>'ÁREA-TLP'!D92</f>
        <v>0</v>
      </c>
      <c r="AL91" s="76">
        <f>'ÁREA-TLP'!E92</f>
        <v>0</v>
      </c>
      <c r="AM91" s="76">
        <f>'ÁREA-TLP'!F92</f>
        <v>0</v>
      </c>
      <c r="AO91" s="76">
        <f>'ÁREA-TLP'!G92</f>
        <v>0</v>
      </c>
      <c r="AP91" s="76">
        <f>'ÁREA-TLP'!H92</f>
        <v>0</v>
      </c>
      <c r="AQ91" s="76">
        <f>'ÁREA-VFR'!D92</f>
        <v>0</v>
      </c>
      <c r="AR91" s="73" t="s">
        <v>766</v>
      </c>
      <c r="AS91" s="76">
        <f>'ÁREA-VFR'!E92</f>
        <v>0</v>
      </c>
      <c r="AT91" s="76">
        <f>'ÁREA-VFR'!F92</f>
        <v>0</v>
      </c>
      <c r="AU91" s="76">
        <f>ÁREA!I92</f>
        <v>0</v>
      </c>
      <c r="AV91" s="76">
        <f>ÁREA!J92</f>
        <v>0</v>
      </c>
      <c r="AW91" s="76">
        <f>ÁREA!L92</f>
        <v>0</v>
      </c>
      <c r="AX91" s="76">
        <f>'ESTRUCTURA Y FUNCIONES'!D92</f>
        <v>0</v>
      </c>
      <c r="AY91" s="76">
        <f>'ESTRUCTURA Y FUNCIONES'!E92</f>
        <v>0</v>
      </c>
      <c r="AZ91" s="76">
        <f>'ESTRUCTURA Y FUNCIONES'!F92</f>
        <v>0</v>
      </c>
      <c r="BA91" s="76">
        <f>'ESTRUCTURA Y FUNCIONES'!G92</f>
        <v>0</v>
      </c>
      <c r="BB91" s="76">
        <f>'ESTRUCTURA Y FUNCIONES'!H92</f>
        <v>0</v>
      </c>
      <c r="BC91" s="76">
        <f>'ESTRUCTURA Y FUNCIONES'!I92</f>
        <v>0</v>
      </c>
      <c r="BD91" s="76">
        <f>'ESTRUCTURA Y FUNCIONES'!J92</f>
        <v>0</v>
      </c>
      <c r="BE91" s="76">
        <f>'ESTRUCTURA Y FUNCIONES-TCP'!D92</f>
        <v>0</v>
      </c>
      <c r="BJ91" s="76">
        <f>'ESTRUCTURA Y FUNCIONES-TCP'!E92</f>
        <v>0</v>
      </c>
      <c r="BU91" s="76">
        <f>'ESTRUCTURA Y FUNCIONES'!K92</f>
        <v>0</v>
      </c>
      <c r="BV91" s="76">
        <f>'ESTRUCTURA Y FUNCIONES'!L92</f>
        <v>0</v>
      </c>
      <c r="BW91" s="76">
        <f>'ESTRUCTURA Y FUNCIONES'!M92</f>
        <v>0</v>
      </c>
      <c r="BX91" s="76">
        <f>'RANGO-Resumen'!D92</f>
        <v>0</v>
      </c>
      <c r="CA91" s="76">
        <f>'ÁREA-Resumen'!D92</f>
        <v>0</v>
      </c>
      <c r="CD91" s="76">
        <f>'ESTRUCTURA Y FUNCIONES-Resumen'!D92</f>
        <v>0</v>
      </c>
      <c r="CJ91" s="76">
        <f>'EVALUACIÓN GLOBAL'!D92</f>
        <v>0</v>
      </c>
      <c r="CK91" s="48">
        <f>'EVALUACIÓN GLOBAL'!E92</f>
        <v>0</v>
      </c>
      <c r="CM91" s="78">
        <f>'RANGO GEOGRÁFICO'!H92</f>
        <v>0</v>
      </c>
      <c r="CN91" s="78">
        <f>'RANGO-VFR'!G92</f>
        <v>0</v>
      </c>
      <c r="CO91" s="78">
        <f>'ÁREA-VFR'!G92</f>
        <v>0</v>
      </c>
      <c r="CP91" s="78">
        <f>ÁREA!K92</f>
        <v>0</v>
      </c>
      <c r="CQ91" s="78">
        <f>'ESTRUCTURA Y FUNCIONES-TCP'!F92</f>
        <v>0</v>
      </c>
      <c r="CR91" s="78">
        <f>'EVALUACIÓN GLOBAL'!F92</f>
        <v>0</v>
      </c>
      <c r="CS91" s="78">
        <f>'EVALUACIÓN GLOBAL'!G92</f>
        <v>0</v>
      </c>
      <c r="CT91" s="78">
        <f>'EVALUACIÓN GLOBAL'!H92</f>
        <v>0</v>
      </c>
      <c r="CU91" s="78">
        <f>'ÁREA-Natura2000'!D92</f>
        <v>0</v>
      </c>
      <c r="CV91" s="78">
        <f>'ÁREA-Natura2000'!E92</f>
        <v>0</v>
      </c>
      <c r="CW91" s="78">
        <f>'ÁREA-Natura2000'!F92</f>
        <v>0</v>
      </c>
      <c r="CX91" s="78">
        <f>'ÁREA-Natura2000'!G92</f>
        <v>0</v>
      </c>
      <c r="CY91" s="78">
        <f>'ÁREA-Natura2000'!H92</f>
        <v>0</v>
      </c>
      <c r="CZ91" s="78">
        <f>'PERSPECTIVAS FUTURAS'!D92</f>
        <v>0</v>
      </c>
      <c r="DA91" s="78">
        <f>'PERSPECTIVAS FUTURAS'!E92</f>
        <v>0</v>
      </c>
      <c r="DB91" s="78">
        <f>'PERSPECTIVAS FUTURAS'!F92</f>
        <v>0</v>
      </c>
      <c r="DC91" s="78">
        <f>'PERSPECTIVAS FUTURAS'!G92</f>
        <v>0</v>
      </c>
      <c r="DD91" s="78">
        <f>'PERSPECTIVAS FUTURAS-Resumen'!D92</f>
        <v>0</v>
      </c>
    </row>
    <row r="92" spans="1:108" x14ac:dyDescent="0.25">
      <c r="A92" s="73" t="str">
        <f>IFERROR(VLOOKUP(HÁBITATS!A93,HIC,2,FALSE),"-")</f>
        <v>-</v>
      </c>
      <c r="C92" s="73" t="s">
        <v>764</v>
      </c>
      <c r="D92" s="73" t="str">
        <f>HÁBITATS!C93</f>
        <v>-</v>
      </c>
      <c r="E92" s="73">
        <f>'RANGO GEOGRÁFICO'!D93</f>
        <v>0</v>
      </c>
      <c r="F92" s="74">
        <f>'RANGO GEOGRÁFICO'!E93</f>
        <v>0</v>
      </c>
      <c r="G92" s="73">
        <f>'RANGO-TCP'!D93</f>
        <v>0</v>
      </c>
      <c r="H92" s="73">
        <f>'RANGO-TCP'!E93</f>
        <v>0</v>
      </c>
      <c r="I92" s="73">
        <f>'RANGO-TCP'!F93</f>
        <v>0</v>
      </c>
      <c r="J92" s="75">
        <f>'RANGO-TCP'!G93</f>
        <v>0</v>
      </c>
      <c r="K92" s="75">
        <f>'RANGO-TCP'!H93</f>
        <v>0</v>
      </c>
      <c r="L92" s="76">
        <f>'RANGO-TCP'!I93</f>
        <v>0</v>
      </c>
      <c r="M92" s="74">
        <f>'RANGO-TLP'!D93</f>
        <v>0</v>
      </c>
      <c r="N92" s="74">
        <f>'RANGO-TLP'!E93</f>
        <v>0</v>
      </c>
      <c r="O92" s="74">
        <f>'RANGO-TLP'!F93</f>
        <v>0</v>
      </c>
      <c r="R92" s="76">
        <f>'RANGO-TLP'!G93</f>
        <v>0</v>
      </c>
      <c r="S92" s="76">
        <f>'RANGO-VFR'!D93</f>
        <v>0</v>
      </c>
      <c r="T92" s="73" t="s">
        <v>766</v>
      </c>
      <c r="U92" s="75">
        <f>'RANGO-VFR'!E93</f>
        <v>0</v>
      </c>
      <c r="V92" s="76">
        <f>'RANGO-VFR'!F93</f>
        <v>0</v>
      </c>
      <c r="W92" s="76">
        <f>'RANGO GEOGRÁFICO'!F93</f>
        <v>0</v>
      </c>
      <c r="X92" s="76">
        <f>'RANGO GEOGRÁFICO'!G93</f>
        <v>0</v>
      </c>
      <c r="Y92" s="76">
        <f>'RANGO GEOGRÁFICO'!I93</f>
        <v>0</v>
      </c>
      <c r="Z92" s="76">
        <f>ÁREA!D93</f>
        <v>0</v>
      </c>
      <c r="AA92" s="76">
        <f>ÁREA!E93</f>
        <v>0</v>
      </c>
      <c r="AB92" s="76">
        <f>ÁREA!F93</f>
        <v>0</v>
      </c>
      <c r="AC92" s="76">
        <f>ÁREA!G93</f>
        <v>0</v>
      </c>
      <c r="AD92" s="76">
        <f>ÁREA!H93</f>
        <v>0</v>
      </c>
      <c r="AE92" s="76">
        <f>'ÁREA-TCP'!D93</f>
        <v>0</v>
      </c>
      <c r="AF92" s="76">
        <f>'ÁREA-TCP'!E93</f>
        <v>0</v>
      </c>
      <c r="AG92" s="76">
        <f>'ÁREA-TCP'!F93</f>
        <v>0</v>
      </c>
      <c r="AH92" s="75">
        <f>'ÁREA-TCP'!G93</f>
        <v>0</v>
      </c>
      <c r="AI92" s="75">
        <f>'ÁREA-TCP'!H93</f>
        <v>0</v>
      </c>
      <c r="AJ92" s="76">
        <f>'ÁREA-TCP'!I93</f>
        <v>0</v>
      </c>
      <c r="AK92" s="76">
        <f>'ÁREA-TLP'!D93</f>
        <v>0</v>
      </c>
      <c r="AL92" s="76">
        <f>'ÁREA-TLP'!E93</f>
        <v>0</v>
      </c>
      <c r="AM92" s="76">
        <f>'ÁREA-TLP'!F93</f>
        <v>0</v>
      </c>
      <c r="AO92" s="76">
        <f>'ÁREA-TLP'!G93</f>
        <v>0</v>
      </c>
      <c r="AP92" s="76">
        <f>'ÁREA-TLP'!H93</f>
        <v>0</v>
      </c>
      <c r="AQ92" s="76">
        <f>'ÁREA-VFR'!D93</f>
        <v>0</v>
      </c>
      <c r="AR92" s="73" t="s">
        <v>766</v>
      </c>
      <c r="AS92" s="76">
        <f>'ÁREA-VFR'!E93</f>
        <v>0</v>
      </c>
      <c r="AT92" s="76">
        <f>'ÁREA-VFR'!F93</f>
        <v>0</v>
      </c>
      <c r="AU92" s="76">
        <f>ÁREA!I93</f>
        <v>0</v>
      </c>
      <c r="AV92" s="76">
        <f>ÁREA!J93</f>
        <v>0</v>
      </c>
      <c r="AW92" s="76">
        <f>ÁREA!L93</f>
        <v>0</v>
      </c>
      <c r="AX92" s="76">
        <f>'ESTRUCTURA Y FUNCIONES'!D93</f>
        <v>0</v>
      </c>
      <c r="AY92" s="76">
        <f>'ESTRUCTURA Y FUNCIONES'!E93</f>
        <v>0</v>
      </c>
      <c r="AZ92" s="76">
        <f>'ESTRUCTURA Y FUNCIONES'!F93</f>
        <v>0</v>
      </c>
      <c r="BA92" s="76">
        <f>'ESTRUCTURA Y FUNCIONES'!G93</f>
        <v>0</v>
      </c>
      <c r="BB92" s="76">
        <f>'ESTRUCTURA Y FUNCIONES'!H93</f>
        <v>0</v>
      </c>
      <c r="BC92" s="76">
        <f>'ESTRUCTURA Y FUNCIONES'!I93</f>
        <v>0</v>
      </c>
      <c r="BD92" s="76">
        <f>'ESTRUCTURA Y FUNCIONES'!J93</f>
        <v>0</v>
      </c>
      <c r="BE92" s="76">
        <f>'ESTRUCTURA Y FUNCIONES-TCP'!D93</f>
        <v>0</v>
      </c>
      <c r="BJ92" s="76">
        <f>'ESTRUCTURA Y FUNCIONES-TCP'!E93</f>
        <v>0</v>
      </c>
      <c r="BU92" s="76">
        <f>'ESTRUCTURA Y FUNCIONES'!K93</f>
        <v>0</v>
      </c>
      <c r="BV92" s="76">
        <f>'ESTRUCTURA Y FUNCIONES'!L93</f>
        <v>0</v>
      </c>
      <c r="BW92" s="76">
        <f>'ESTRUCTURA Y FUNCIONES'!M93</f>
        <v>0</v>
      </c>
      <c r="BX92" s="76">
        <f>'RANGO-Resumen'!D93</f>
        <v>0</v>
      </c>
      <c r="CA92" s="76">
        <f>'ÁREA-Resumen'!D93</f>
        <v>0</v>
      </c>
      <c r="CD92" s="76">
        <f>'ESTRUCTURA Y FUNCIONES-Resumen'!D93</f>
        <v>0</v>
      </c>
      <c r="CJ92" s="76">
        <f>'EVALUACIÓN GLOBAL'!D93</f>
        <v>0</v>
      </c>
      <c r="CK92" s="48">
        <f>'EVALUACIÓN GLOBAL'!E93</f>
        <v>0</v>
      </c>
      <c r="CM92" s="78">
        <f>'RANGO GEOGRÁFICO'!H93</f>
        <v>0</v>
      </c>
      <c r="CN92" s="78">
        <f>'RANGO-VFR'!G93</f>
        <v>0</v>
      </c>
      <c r="CO92" s="78">
        <f>'ÁREA-VFR'!G93</f>
        <v>0</v>
      </c>
      <c r="CP92" s="78">
        <f>ÁREA!K93</f>
        <v>0</v>
      </c>
      <c r="CQ92" s="78">
        <f>'ESTRUCTURA Y FUNCIONES-TCP'!F93</f>
        <v>0</v>
      </c>
      <c r="CR92" s="78">
        <f>'EVALUACIÓN GLOBAL'!F93</f>
        <v>0</v>
      </c>
      <c r="CS92" s="78">
        <f>'EVALUACIÓN GLOBAL'!G93</f>
        <v>0</v>
      </c>
      <c r="CT92" s="78">
        <f>'EVALUACIÓN GLOBAL'!H93</f>
        <v>0</v>
      </c>
      <c r="CU92" s="78">
        <f>'ÁREA-Natura2000'!D93</f>
        <v>0</v>
      </c>
      <c r="CV92" s="78">
        <f>'ÁREA-Natura2000'!E93</f>
        <v>0</v>
      </c>
      <c r="CW92" s="78">
        <f>'ÁREA-Natura2000'!F93</f>
        <v>0</v>
      </c>
      <c r="CX92" s="78">
        <f>'ÁREA-Natura2000'!G93</f>
        <v>0</v>
      </c>
      <c r="CY92" s="78">
        <f>'ÁREA-Natura2000'!H93</f>
        <v>0</v>
      </c>
      <c r="CZ92" s="78">
        <f>'PERSPECTIVAS FUTURAS'!D93</f>
        <v>0</v>
      </c>
      <c r="DA92" s="78">
        <f>'PERSPECTIVAS FUTURAS'!E93</f>
        <v>0</v>
      </c>
      <c r="DB92" s="78">
        <f>'PERSPECTIVAS FUTURAS'!F93</f>
        <v>0</v>
      </c>
      <c r="DC92" s="78">
        <f>'PERSPECTIVAS FUTURAS'!G93</f>
        <v>0</v>
      </c>
      <c r="DD92" s="78">
        <f>'PERSPECTIVAS FUTURAS-Resumen'!D93</f>
        <v>0</v>
      </c>
    </row>
    <row r="93" spans="1:108" x14ac:dyDescent="0.25">
      <c r="A93" s="73" t="str">
        <f>IFERROR(VLOOKUP(HÁBITATS!A94,HIC,2,FALSE),"-")</f>
        <v>-</v>
      </c>
      <c r="C93" s="73" t="s">
        <v>764</v>
      </c>
      <c r="D93" s="73" t="str">
        <f>HÁBITATS!C94</f>
        <v>-</v>
      </c>
      <c r="E93" s="73">
        <f>'RANGO GEOGRÁFICO'!D94</f>
        <v>0</v>
      </c>
      <c r="F93" s="74">
        <f>'RANGO GEOGRÁFICO'!E94</f>
        <v>0</v>
      </c>
      <c r="G93" s="73">
        <f>'RANGO-TCP'!D94</f>
        <v>0</v>
      </c>
      <c r="H93" s="73">
        <f>'RANGO-TCP'!E94</f>
        <v>0</v>
      </c>
      <c r="I93" s="73">
        <f>'RANGO-TCP'!F94</f>
        <v>0</v>
      </c>
      <c r="J93" s="75">
        <f>'RANGO-TCP'!G94</f>
        <v>0</v>
      </c>
      <c r="K93" s="75">
        <f>'RANGO-TCP'!H94</f>
        <v>0</v>
      </c>
      <c r="L93" s="76">
        <f>'RANGO-TCP'!I94</f>
        <v>0</v>
      </c>
      <c r="M93" s="74">
        <f>'RANGO-TLP'!D94</f>
        <v>0</v>
      </c>
      <c r="N93" s="74">
        <f>'RANGO-TLP'!E94</f>
        <v>0</v>
      </c>
      <c r="O93" s="74">
        <f>'RANGO-TLP'!F94</f>
        <v>0</v>
      </c>
      <c r="R93" s="76">
        <f>'RANGO-TLP'!G94</f>
        <v>0</v>
      </c>
      <c r="S93" s="76">
        <f>'RANGO-VFR'!D94</f>
        <v>0</v>
      </c>
      <c r="T93" s="73" t="s">
        <v>766</v>
      </c>
      <c r="U93" s="75">
        <f>'RANGO-VFR'!E94</f>
        <v>0</v>
      </c>
      <c r="V93" s="76">
        <f>'RANGO-VFR'!F94</f>
        <v>0</v>
      </c>
      <c r="W93" s="76">
        <f>'RANGO GEOGRÁFICO'!F94</f>
        <v>0</v>
      </c>
      <c r="X93" s="76">
        <f>'RANGO GEOGRÁFICO'!G94</f>
        <v>0</v>
      </c>
      <c r="Y93" s="76">
        <f>'RANGO GEOGRÁFICO'!I94</f>
        <v>0</v>
      </c>
      <c r="Z93" s="76">
        <f>ÁREA!D94</f>
        <v>0</v>
      </c>
      <c r="AA93" s="76">
        <f>ÁREA!E94</f>
        <v>0</v>
      </c>
      <c r="AB93" s="76">
        <f>ÁREA!F94</f>
        <v>0</v>
      </c>
      <c r="AC93" s="76">
        <f>ÁREA!G94</f>
        <v>0</v>
      </c>
      <c r="AD93" s="76">
        <f>ÁREA!H94</f>
        <v>0</v>
      </c>
      <c r="AE93" s="76">
        <f>'ÁREA-TCP'!D94</f>
        <v>0</v>
      </c>
      <c r="AF93" s="76">
        <f>'ÁREA-TCP'!E94</f>
        <v>0</v>
      </c>
      <c r="AG93" s="76">
        <f>'ÁREA-TCP'!F94</f>
        <v>0</v>
      </c>
      <c r="AH93" s="75">
        <f>'ÁREA-TCP'!G94</f>
        <v>0</v>
      </c>
      <c r="AI93" s="75">
        <f>'ÁREA-TCP'!H94</f>
        <v>0</v>
      </c>
      <c r="AJ93" s="76">
        <f>'ÁREA-TCP'!I94</f>
        <v>0</v>
      </c>
      <c r="AK93" s="76">
        <f>'ÁREA-TLP'!D94</f>
        <v>0</v>
      </c>
      <c r="AL93" s="76">
        <f>'ÁREA-TLP'!E94</f>
        <v>0</v>
      </c>
      <c r="AM93" s="76">
        <f>'ÁREA-TLP'!F94</f>
        <v>0</v>
      </c>
      <c r="AO93" s="76">
        <f>'ÁREA-TLP'!G94</f>
        <v>0</v>
      </c>
      <c r="AP93" s="76">
        <f>'ÁREA-TLP'!H94</f>
        <v>0</v>
      </c>
      <c r="AQ93" s="76">
        <f>'ÁREA-VFR'!D94</f>
        <v>0</v>
      </c>
      <c r="AR93" s="73" t="s">
        <v>766</v>
      </c>
      <c r="AS93" s="76">
        <f>'ÁREA-VFR'!E94</f>
        <v>0</v>
      </c>
      <c r="AT93" s="76">
        <f>'ÁREA-VFR'!F94</f>
        <v>0</v>
      </c>
      <c r="AU93" s="76">
        <f>ÁREA!I94</f>
        <v>0</v>
      </c>
      <c r="AV93" s="76">
        <f>ÁREA!J94</f>
        <v>0</v>
      </c>
      <c r="AW93" s="76">
        <f>ÁREA!L94</f>
        <v>0</v>
      </c>
      <c r="AX93" s="76">
        <f>'ESTRUCTURA Y FUNCIONES'!D94</f>
        <v>0</v>
      </c>
      <c r="AY93" s="76">
        <f>'ESTRUCTURA Y FUNCIONES'!E94</f>
        <v>0</v>
      </c>
      <c r="AZ93" s="76">
        <f>'ESTRUCTURA Y FUNCIONES'!F94</f>
        <v>0</v>
      </c>
      <c r="BA93" s="76">
        <f>'ESTRUCTURA Y FUNCIONES'!G94</f>
        <v>0</v>
      </c>
      <c r="BB93" s="76">
        <f>'ESTRUCTURA Y FUNCIONES'!H94</f>
        <v>0</v>
      </c>
      <c r="BC93" s="76">
        <f>'ESTRUCTURA Y FUNCIONES'!I94</f>
        <v>0</v>
      </c>
      <c r="BD93" s="76">
        <f>'ESTRUCTURA Y FUNCIONES'!J94</f>
        <v>0</v>
      </c>
      <c r="BE93" s="76">
        <f>'ESTRUCTURA Y FUNCIONES-TCP'!D94</f>
        <v>0</v>
      </c>
      <c r="BJ93" s="76">
        <f>'ESTRUCTURA Y FUNCIONES-TCP'!E94</f>
        <v>0</v>
      </c>
      <c r="BU93" s="76">
        <f>'ESTRUCTURA Y FUNCIONES'!K94</f>
        <v>0</v>
      </c>
      <c r="BV93" s="76">
        <f>'ESTRUCTURA Y FUNCIONES'!L94</f>
        <v>0</v>
      </c>
      <c r="BW93" s="76">
        <f>'ESTRUCTURA Y FUNCIONES'!M94</f>
        <v>0</v>
      </c>
      <c r="BX93" s="76">
        <f>'RANGO-Resumen'!D94</f>
        <v>0</v>
      </c>
      <c r="CA93" s="76">
        <f>'ÁREA-Resumen'!D94</f>
        <v>0</v>
      </c>
      <c r="CD93" s="76">
        <f>'ESTRUCTURA Y FUNCIONES-Resumen'!D94</f>
        <v>0</v>
      </c>
      <c r="CJ93" s="76">
        <f>'EVALUACIÓN GLOBAL'!D94</f>
        <v>0</v>
      </c>
      <c r="CK93" s="48">
        <f>'EVALUACIÓN GLOBAL'!E94</f>
        <v>0</v>
      </c>
      <c r="CM93" s="78">
        <f>'RANGO GEOGRÁFICO'!H94</f>
        <v>0</v>
      </c>
      <c r="CN93" s="78">
        <f>'RANGO-VFR'!G94</f>
        <v>0</v>
      </c>
      <c r="CO93" s="78">
        <f>'ÁREA-VFR'!G94</f>
        <v>0</v>
      </c>
      <c r="CP93" s="78">
        <f>ÁREA!K94</f>
        <v>0</v>
      </c>
      <c r="CQ93" s="78">
        <f>'ESTRUCTURA Y FUNCIONES-TCP'!F94</f>
        <v>0</v>
      </c>
      <c r="CR93" s="78">
        <f>'EVALUACIÓN GLOBAL'!F94</f>
        <v>0</v>
      </c>
      <c r="CS93" s="78">
        <f>'EVALUACIÓN GLOBAL'!G94</f>
        <v>0</v>
      </c>
      <c r="CT93" s="78">
        <f>'EVALUACIÓN GLOBAL'!H94</f>
        <v>0</v>
      </c>
      <c r="CU93" s="78">
        <f>'ÁREA-Natura2000'!D94</f>
        <v>0</v>
      </c>
      <c r="CV93" s="78">
        <f>'ÁREA-Natura2000'!E94</f>
        <v>0</v>
      </c>
      <c r="CW93" s="78">
        <f>'ÁREA-Natura2000'!F94</f>
        <v>0</v>
      </c>
      <c r="CX93" s="78">
        <f>'ÁREA-Natura2000'!G94</f>
        <v>0</v>
      </c>
      <c r="CY93" s="78">
        <f>'ÁREA-Natura2000'!H94</f>
        <v>0</v>
      </c>
      <c r="CZ93" s="78">
        <f>'PERSPECTIVAS FUTURAS'!D94</f>
        <v>0</v>
      </c>
      <c r="DA93" s="78">
        <f>'PERSPECTIVAS FUTURAS'!E94</f>
        <v>0</v>
      </c>
      <c r="DB93" s="78">
        <f>'PERSPECTIVAS FUTURAS'!F94</f>
        <v>0</v>
      </c>
      <c r="DC93" s="78">
        <f>'PERSPECTIVAS FUTURAS'!G94</f>
        <v>0</v>
      </c>
      <c r="DD93" s="78">
        <f>'PERSPECTIVAS FUTURAS-Resumen'!D94</f>
        <v>0</v>
      </c>
    </row>
    <row r="94" spans="1:108" x14ac:dyDescent="0.25">
      <c r="A94" s="73" t="str">
        <f>IFERROR(VLOOKUP(HÁBITATS!A95,HIC,2,FALSE),"-")</f>
        <v>-</v>
      </c>
      <c r="C94" s="73" t="s">
        <v>764</v>
      </c>
      <c r="D94" s="73" t="str">
        <f>HÁBITATS!C95</f>
        <v>-</v>
      </c>
      <c r="E94" s="73">
        <f>'RANGO GEOGRÁFICO'!D95</f>
        <v>0</v>
      </c>
      <c r="F94" s="74">
        <f>'RANGO GEOGRÁFICO'!E95</f>
        <v>0</v>
      </c>
      <c r="G94" s="73">
        <f>'RANGO-TCP'!D95</f>
        <v>0</v>
      </c>
      <c r="H94" s="73">
        <f>'RANGO-TCP'!E95</f>
        <v>0</v>
      </c>
      <c r="I94" s="73">
        <f>'RANGO-TCP'!F95</f>
        <v>0</v>
      </c>
      <c r="J94" s="75">
        <f>'RANGO-TCP'!G95</f>
        <v>0</v>
      </c>
      <c r="K94" s="75">
        <f>'RANGO-TCP'!H95</f>
        <v>0</v>
      </c>
      <c r="L94" s="76">
        <f>'RANGO-TCP'!I95</f>
        <v>0</v>
      </c>
      <c r="M94" s="74">
        <f>'RANGO-TLP'!D95</f>
        <v>0</v>
      </c>
      <c r="N94" s="74">
        <f>'RANGO-TLP'!E95</f>
        <v>0</v>
      </c>
      <c r="O94" s="74">
        <f>'RANGO-TLP'!F95</f>
        <v>0</v>
      </c>
      <c r="R94" s="76">
        <f>'RANGO-TLP'!G95</f>
        <v>0</v>
      </c>
      <c r="S94" s="76">
        <f>'RANGO-VFR'!D95</f>
        <v>0</v>
      </c>
      <c r="T94" s="73" t="s">
        <v>766</v>
      </c>
      <c r="U94" s="75">
        <f>'RANGO-VFR'!E95</f>
        <v>0</v>
      </c>
      <c r="V94" s="76">
        <f>'RANGO-VFR'!F95</f>
        <v>0</v>
      </c>
      <c r="W94" s="76">
        <f>'RANGO GEOGRÁFICO'!F95</f>
        <v>0</v>
      </c>
      <c r="X94" s="76">
        <f>'RANGO GEOGRÁFICO'!G95</f>
        <v>0</v>
      </c>
      <c r="Y94" s="76">
        <f>'RANGO GEOGRÁFICO'!I95</f>
        <v>0</v>
      </c>
      <c r="Z94" s="76">
        <f>ÁREA!D95</f>
        <v>0</v>
      </c>
      <c r="AA94" s="76">
        <f>ÁREA!E95</f>
        <v>0</v>
      </c>
      <c r="AB94" s="76">
        <f>ÁREA!F95</f>
        <v>0</v>
      </c>
      <c r="AC94" s="76">
        <f>ÁREA!G95</f>
        <v>0</v>
      </c>
      <c r="AD94" s="76">
        <f>ÁREA!H95</f>
        <v>0</v>
      </c>
      <c r="AE94" s="76">
        <f>'ÁREA-TCP'!D95</f>
        <v>0</v>
      </c>
      <c r="AF94" s="76">
        <f>'ÁREA-TCP'!E95</f>
        <v>0</v>
      </c>
      <c r="AG94" s="76">
        <f>'ÁREA-TCP'!F95</f>
        <v>0</v>
      </c>
      <c r="AH94" s="75">
        <f>'ÁREA-TCP'!G95</f>
        <v>0</v>
      </c>
      <c r="AI94" s="75">
        <f>'ÁREA-TCP'!H95</f>
        <v>0</v>
      </c>
      <c r="AJ94" s="76">
        <f>'ÁREA-TCP'!I95</f>
        <v>0</v>
      </c>
      <c r="AK94" s="76">
        <f>'ÁREA-TLP'!D95</f>
        <v>0</v>
      </c>
      <c r="AL94" s="76">
        <f>'ÁREA-TLP'!E95</f>
        <v>0</v>
      </c>
      <c r="AM94" s="76">
        <f>'ÁREA-TLP'!F95</f>
        <v>0</v>
      </c>
      <c r="AO94" s="76">
        <f>'ÁREA-TLP'!G95</f>
        <v>0</v>
      </c>
      <c r="AP94" s="76">
        <f>'ÁREA-TLP'!H95</f>
        <v>0</v>
      </c>
      <c r="AQ94" s="76">
        <f>'ÁREA-VFR'!D95</f>
        <v>0</v>
      </c>
      <c r="AR94" s="73" t="s">
        <v>766</v>
      </c>
      <c r="AS94" s="76">
        <f>'ÁREA-VFR'!E95</f>
        <v>0</v>
      </c>
      <c r="AT94" s="76">
        <f>'ÁREA-VFR'!F95</f>
        <v>0</v>
      </c>
      <c r="AU94" s="76">
        <f>ÁREA!I95</f>
        <v>0</v>
      </c>
      <c r="AV94" s="76">
        <f>ÁREA!J95</f>
        <v>0</v>
      </c>
      <c r="AW94" s="76">
        <f>ÁREA!L95</f>
        <v>0</v>
      </c>
      <c r="AX94" s="76">
        <f>'ESTRUCTURA Y FUNCIONES'!D95</f>
        <v>0</v>
      </c>
      <c r="AY94" s="76">
        <f>'ESTRUCTURA Y FUNCIONES'!E95</f>
        <v>0</v>
      </c>
      <c r="AZ94" s="76">
        <f>'ESTRUCTURA Y FUNCIONES'!F95</f>
        <v>0</v>
      </c>
      <c r="BA94" s="76">
        <f>'ESTRUCTURA Y FUNCIONES'!G95</f>
        <v>0</v>
      </c>
      <c r="BB94" s="76">
        <f>'ESTRUCTURA Y FUNCIONES'!H95</f>
        <v>0</v>
      </c>
      <c r="BC94" s="76">
        <f>'ESTRUCTURA Y FUNCIONES'!I95</f>
        <v>0</v>
      </c>
      <c r="BD94" s="76">
        <f>'ESTRUCTURA Y FUNCIONES'!J95</f>
        <v>0</v>
      </c>
      <c r="BE94" s="76">
        <f>'ESTRUCTURA Y FUNCIONES-TCP'!D95</f>
        <v>0</v>
      </c>
      <c r="BJ94" s="76">
        <f>'ESTRUCTURA Y FUNCIONES-TCP'!E95</f>
        <v>0</v>
      </c>
      <c r="BU94" s="76">
        <f>'ESTRUCTURA Y FUNCIONES'!K95</f>
        <v>0</v>
      </c>
      <c r="BV94" s="76">
        <f>'ESTRUCTURA Y FUNCIONES'!L95</f>
        <v>0</v>
      </c>
      <c r="BW94" s="76">
        <f>'ESTRUCTURA Y FUNCIONES'!M95</f>
        <v>0</v>
      </c>
      <c r="BX94" s="76">
        <f>'RANGO-Resumen'!D95</f>
        <v>0</v>
      </c>
      <c r="CA94" s="76">
        <f>'ÁREA-Resumen'!D95</f>
        <v>0</v>
      </c>
      <c r="CD94" s="76">
        <f>'ESTRUCTURA Y FUNCIONES-Resumen'!D95</f>
        <v>0</v>
      </c>
      <c r="CJ94" s="76">
        <f>'EVALUACIÓN GLOBAL'!D95</f>
        <v>0</v>
      </c>
      <c r="CK94" s="48">
        <f>'EVALUACIÓN GLOBAL'!E95</f>
        <v>0</v>
      </c>
      <c r="CM94" s="78">
        <f>'RANGO GEOGRÁFICO'!H95</f>
        <v>0</v>
      </c>
      <c r="CN94" s="78">
        <f>'RANGO-VFR'!G95</f>
        <v>0</v>
      </c>
      <c r="CO94" s="78">
        <f>'ÁREA-VFR'!G95</f>
        <v>0</v>
      </c>
      <c r="CP94" s="78">
        <f>ÁREA!K95</f>
        <v>0</v>
      </c>
      <c r="CQ94" s="78">
        <f>'ESTRUCTURA Y FUNCIONES-TCP'!F95</f>
        <v>0</v>
      </c>
      <c r="CR94" s="78">
        <f>'EVALUACIÓN GLOBAL'!F95</f>
        <v>0</v>
      </c>
      <c r="CS94" s="78">
        <f>'EVALUACIÓN GLOBAL'!G95</f>
        <v>0</v>
      </c>
      <c r="CT94" s="78">
        <f>'EVALUACIÓN GLOBAL'!H95</f>
        <v>0</v>
      </c>
      <c r="CU94" s="78">
        <f>'ÁREA-Natura2000'!D95</f>
        <v>0</v>
      </c>
      <c r="CV94" s="78">
        <f>'ÁREA-Natura2000'!E95</f>
        <v>0</v>
      </c>
      <c r="CW94" s="78">
        <f>'ÁREA-Natura2000'!F95</f>
        <v>0</v>
      </c>
      <c r="CX94" s="78">
        <f>'ÁREA-Natura2000'!G95</f>
        <v>0</v>
      </c>
      <c r="CY94" s="78">
        <f>'ÁREA-Natura2000'!H95</f>
        <v>0</v>
      </c>
      <c r="CZ94" s="78">
        <f>'PERSPECTIVAS FUTURAS'!D95</f>
        <v>0</v>
      </c>
      <c r="DA94" s="78">
        <f>'PERSPECTIVAS FUTURAS'!E95</f>
        <v>0</v>
      </c>
      <c r="DB94" s="78">
        <f>'PERSPECTIVAS FUTURAS'!F95</f>
        <v>0</v>
      </c>
      <c r="DC94" s="78">
        <f>'PERSPECTIVAS FUTURAS'!G95</f>
        <v>0</v>
      </c>
      <c r="DD94" s="78">
        <f>'PERSPECTIVAS FUTURAS-Resumen'!D95</f>
        <v>0</v>
      </c>
    </row>
    <row r="95" spans="1:108" x14ac:dyDescent="0.25">
      <c r="A95" s="73" t="str">
        <f>IFERROR(VLOOKUP(HÁBITATS!A96,HIC,2,FALSE),"-")</f>
        <v>-</v>
      </c>
      <c r="C95" s="73" t="s">
        <v>764</v>
      </c>
      <c r="D95" s="73" t="str">
        <f>HÁBITATS!C96</f>
        <v>-</v>
      </c>
      <c r="E95" s="73">
        <f>'RANGO GEOGRÁFICO'!D96</f>
        <v>0</v>
      </c>
      <c r="F95" s="74">
        <f>'RANGO GEOGRÁFICO'!E96</f>
        <v>0</v>
      </c>
      <c r="G95" s="73">
        <f>'RANGO-TCP'!D96</f>
        <v>0</v>
      </c>
      <c r="H95" s="73">
        <f>'RANGO-TCP'!E96</f>
        <v>0</v>
      </c>
      <c r="I95" s="73">
        <f>'RANGO-TCP'!F96</f>
        <v>0</v>
      </c>
      <c r="J95" s="75">
        <f>'RANGO-TCP'!G96</f>
        <v>0</v>
      </c>
      <c r="K95" s="75">
        <f>'RANGO-TCP'!H96</f>
        <v>0</v>
      </c>
      <c r="L95" s="76">
        <f>'RANGO-TCP'!I96</f>
        <v>0</v>
      </c>
      <c r="M95" s="74">
        <f>'RANGO-TLP'!D96</f>
        <v>0</v>
      </c>
      <c r="N95" s="74">
        <f>'RANGO-TLP'!E96</f>
        <v>0</v>
      </c>
      <c r="O95" s="74">
        <f>'RANGO-TLP'!F96</f>
        <v>0</v>
      </c>
      <c r="R95" s="76">
        <f>'RANGO-TLP'!G96</f>
        <v>0</v>
      </c>
      <c r="S95" s="76">
        <f>'RANGO-VFR'!D96</f>
        <v>0</v>
      </c>
      <c r="T95" s="73" t="s">
        <v>766</v>
      </c>
      <c r="U95" s="75">
        <f>'RANGO-VFR'!E96</f>
        <v>0</v>
      </c>
      <c r="V95" s="76">
        <f>'RANGO-VFR'!F96</f>
        <v>0</v>
      </c>
      <c r="W95" s="76">
        <f>'RANGO GEOGRÁFICO'!F96</f>
        <v>0</v>
      </c>
      <c r="X95" s="76">
        <f>'RANGO GEOGRÁFICO'!G96</f>
        <v>0</v>
      </c>
      <c r="Y95" s="76">
        <f>'RANGO GEOGRÁFICO'!I96</f>
        <v>0</v>
      </c>
      <c r="Z95" s="76">
        <f>ÁREA!D96</f>
        <v>0</v>
      </c>
      <c r="AA95" s="76">
        <f>ÁREA!E96</f>
        <v>0</v>
      </c>
      <c r="AB95" s="76">
        <f>ÁREA!F96</f>
        <v>0</v>
      </c>
      <c r="AC95" s="76">
        <f>ÁREA!G96</f>
        <v>0</v>
      </c>
      <c r="AD95" s="76">
        <f>ÁREA!H96</f>
        <v>0</v>
      </c>
      <c r="AE95" s="76">
        <f>'ÁREA-TCP'!D96</f>
        <v>0</v>
      </c>
      <c r="AF95" s="76">
        <f>'ÁREA-TCP'!E96</f>
        <v>0</v>
      </c>
      <c r="AG95" s="76">
        <f>'ÁREA-TCP'!F96</f>
        <v>0</v>
      </c>
      <c r="AH95" s="75">
        <f>'ÁREA-TCP'!G96</f>
        <v>0</v>
      </c>
      <c r="AI95" s="75">
        <f>'ÁREA-TCP'!H96</f>
        <v>0</v>
      </c>
      <c r="AJ95" s="76">
        <f>'ÁREA-TCP'!I96</f>
        <v>0</v>
      </c>
      <c r="AK95" s="76">
        <f>'ÁREA-TLP'!D96</f>
        <v>0</v>
      </c>
      <c r="AL95" s="76">
        <f>'ÁREA-TLP'!E96</f>
        <v>0</v>
      </c>
      <c r="AM95" s="76">
        <f>'ÁREA-TLP'!F96</f>
        <v>0</v>
      </c>
      <c r="AO95" s="76">
        <f>'ÁREA-TLP'!G96</f>
        <v>0</v>
      </c>
      <c r="AP95" s="76">
        <f>'ÁREA-TLP'!H96</f>
        <v>0</v>
      </c>
      <c r="AQ95" s="76">
        <f>'ÁREA-VFR'!D96</f>
        <v>0</v>
      </c>
      <c r="AR95" s="73" t="s">
        <v>766</v>
      </c>
      <c r="AS95" s="76">
        <f>'ÁREA-VFR'!E96</f>
        <v>0</v>
      </c>
      <c r="AT95" s="76">
        <f>'ÁREA-VFR'!F96</f>
        <v>0</v>
      </c>
      <c r="AU95" s="76">
        <f>ÁREA!I96</f>
        <v>0</v>
      </c>
      <c r="AV95" s="76">
        <f>ÁREA!J96</f>
        <v>0</v>
      </c>
      <c r="AW95" s="76">
        <f>ÁREA!L96</f>
        <v>0</v>
      </c>
      <c r="AX95" s="76">
        <f>'ESTRUCTURA Y FUNCIONES'!D96</f>
        <v>0</v>
      </c>
      <c r="AY95" s="76">
        <f>'ESTRUCTURA Y FUNCIONES'!E96</f>
        <v>0</v>
      </c>
      <c r="AZ95" s="76">
        <f>'ESTRUCTURA Y FUNCIONES'!F96</f>
        <v>0</v>
      </c>
      <c r="BA95" s="76">
        <f>'ESTRUCTURA Y FUNCIONES'!G96</f>
        <v>0</v>
      </c>
      <c r="BB95" s="76">
        <f>'ESTRUCTURA Y FUNCIONES'!H96</f>
        <v>0</v>
      </c>
      <c r="BC95" s="76">
        <f>'ESTRUCTURA Y FUNCIONES'!I96</f>
        <v>0</v>
      </c>
      <c r="BD95" s="76">
        <f>'ESTRUCTURA Y FUNCIONES'!J96</f>
        <v>0</v>
      </c>
      <c r="BE95" s="76">
        <f>'ESTRUCTURA Y FUNCIONES-TCP'!D96</f>
        <v>0</v>
      </c>
      <c r="BJ95" s="76">
        <f>'ESTRUCTURA Y FUNCIONES-TCP'!E96</f>
        <v>0</v>
      </c>
      <c r="BU95" s="76">
        <f>'ESTRUCTURA Y FUNCIONES'!K96</f>
        <v>0</v>
      </c>
      <c r="BV95" s="76">
        <f>'ESTRUCTURA Y FUNCIONES'!L96</f>
        <v>0</v>
      </c>
      <c r="BW95" s="76">
        <f>'ESTRUCTURA Y FUNCIONES'!M96</f>
        <v>0</v>
      </c>
      <c r="BX95" s="76">
        <f>'RANGO-Resumen'!D96</f>
        <v>0</v>
      </c>
      <c r="CA95" s="76">
        <f>'ÁREA-Resumen'!D96</f>
        <v>0</v>
      </c>
      <c r="CD95" s="76">
        <f>'ESTRUCTURA Y FUNCIONES-Resumen'!D96</f>
        <v>0</v>
      </c>
      <c r="CJ95" s="76">
        <f>'EVALUACIÓN GLOBAL'!D96</f>
        <v>0</v>
      </c>
      <c r="CK95" s="48">
        <f>'EVALUACIÓN GLOBAL'!E96</f>
        <v>0</v>
      </c>
      <c r="CM95" s="78">
        <f>'RANGO GEOGRÁFICO'!H96</f>
        <v>0</v>
      </c>
      <c r="CN95" s="78">
        <f>'RANGO-VFR'!G96</f>
        <v>0</v>
      </c>
      <c r="CO95" s="78">
        <f>'ÁREA-VFR'!G96</f>
        <v>0</v>
      </c>
      <c r="CP95" s="78">
        <f>ÁREA!K96</f>
        <v>0</v>
      </c>
      <c r="CQ95" s="78">
        <f>'ESTRUCTURA Y FUNCIONES-TCP'!F96</f>
        <v>0</v>
      </c>
      <c r="CR95" s="78">
        <f>'EVALUACIÓN GLOBAL'!F96</f>
        <v>0</v>
      </c>
      <c r="CS95" s="78">
        <f>'EVALUACIÓN GLOBAL'!G96</f>
        <v>0</v>
      </c>
      <c r="CT95" s="78">
        <f>'EVALUACIÓN GLOBAL'!H96</f>
        <v>0</v>
      </c>
      <c r="CU95" s="78">
        <f>'ÁREA-Natura2000'!D96</f>
        <v>0</v>
      </c>
      <c r="CV95" s="78">
        <f>'ÁREA-Natura2000'!E96</f>
        <v>0</v>
      </c>
      <c r="CW95" s="78">
        <f>'ÁREA-Natura2000'!F96</f>
        <v>0</v>
      </c>
      <c r="CX95" s="78">
        <f>'ÁREA-Natura2000'!G96</f>
        <v>0</v>
      </c>
      <c r="CY95" s="78">
        <f>'ÁREA-Natura2000'!H96</f>
        <v>0</v>
      </c>
      <c r="CZ95" s="78">
        <f>'PERSPECTIVAS FUTURAS'!D96</f>
        <v>0</v>
      </c>
      <c r="DA95" s="78">
        <f>'PERSPECTIVAS FUTURAS'!E96</f>
        <v>0</v>
      </c>
      <c r="DB95" s="78">
        <f>'PERSPECTIVAS FUTURAS'!F96</f>
        <v>0</v>
      </c>
      <c r="DC95" s="78">
        <f>'PERSPECTIVAS FUTURAS'!G96</f>
        <v>0</v>
      </c>
      <c r="DD95" s="78">
        <f>'PERSPECTIVAS FUTURAS-Resumen'!D96</f>
        <v>0</v>
      </c>
    </row>
    <row r="96" spans="1:108" x14ac:dyDescent="0.25">
      <c r="A96" s="73" t="str">
        <f>IFERROR(VLOOKUP(HÁBITATS!A97,HIC,2,FALSE),"-")</f>
        <v>-</v>
      </c>
      <c r="C96" s="73" t="s">
        <v>764</v>
      </c>
      <c r="D96" s="73" t="str">
        <f>HÁBITATS!C97</f>
        <v>-</v>
      </c>
      <c r="E96" s="73">
        <f>'RANGO GEOGRÁFICO'!D97</f>
        <v>0</v>
      </c>
      <c r="F96" s="74">
        <f>'RANGO GEOGRÁFICO'!E97</f>
        <v>0</v>
      </c>
      <c r="G96" s="73">
        <f>'RANGO-TCP'!D97</f>
        <v>0</v>
      </c>
      <c r="H96" s="73">
        <f>'RANGO-TCP'!E97</f>
        <v>0</v>
      </c>
      <c r="I96" s="73">
        <f>'RANGO-TCP'!F97</f>
        <v>0</v>
      </c>
      <c r="J96" s="75">
        <f>'RANGO-TCP'!G97</f>
        <v>0</v>
      </c>
      <c r="K96" s="75">
        <f>'RANGO-TCP'!H97</f>
        <v>0</v>
      </c>
      <c r="L96" s="76">
        <f>'RANGO-TCP'!I97</f>
        <v>0</v>
      </c>
      <c r="M96" s="74">
        <f>'RANGO-TLP'!D97</f>
        <v>0</v>
      </c>
      <c r="N96" s="74">
        <f>'RANGO-TLP'!E97</f>
        <v>0</v>
      </c>
      <c r="O96" s="74">
        <f>'RANGO-TLP'!F97</f>
        <v>0</v>
      </c>
      <c r="R96" s="76">
        <f>'RANGO-TLP'!G97</f>
        <v>0</v>
      </c>
      <c r="S96" s="76">
        <f>'RANGO-VFR'!D97</f>
        <v>0</v>
      </c>
      <c r="T96" s="73" t="s">
        <v>766</v>
      </c>
      <c r="U96" s="75">
        <f>'RANGO-VFR'!E97</f>
        <v>0</v>
      </c>
      <c r="V96" s="76">
        <f>'RANGO-VFR'!F97</f>
        <v>0</v>
      </c>
      <c r="W96" s="76">
        <f>'RANGO GEOGRÁFICO'!F97</f>
        <v>0</v>
      </c>
      <c r="X96" s="76">
        <f>'RANGO GEOGRÁFICO'!G97</f>
        <v>0</v>
      </c>
      <c r="Y96" s="76">
        <f>'RANGO GEOGRÁFICO'!I97</f>
        <v>0</v>
      </c>
      <c r="Z96" s="76">
        <f>ÁREA!D97</f>
        <v>0</v>
      </c>
      <c r="AA96" s="76">
        <f>ÁREA!E97</f>
        <v>0</v>
      </c>
      <c r="AB96" s="76">
        <f>ÁREA!F97</f>
        <v>0</v>
      </c>
      <c r="AC96" s="76">
        <f>ÁREA!G97</f>
        <v>0</v>
      </c>
      <c r="AD96" s="76">
        <f>ÁREA!H97</f>
        <v>0</v>
      </c>
      <c r="AE96" s="76">
        <f>'ÁREA-TCP'!D97</f>
        <v>0</v>
      </c>
      <c r="AF96" s="76">
        <f>'ÁREA-TCP'!E97</f>
        <v>0</v>
      </c>
      <c r="AG96" s="76">
        <f>'ÁREA-TCP'!F97</f>
        <v>0</v>
      </c>
      <c r="AH96" s="75">
        <f>'ÁREA-TCP'!G97</f>
        <v>0</v>
      </c>
      <c r="AI96" s="75">
        <f>'ÁREA-TCP'!H97</f>
        <v>0</v>
      </c>
      <c r="AJ96" s="76">
        <f>'ÁREA-TCP'!I97</f>
        <v>0</v>
      </c>
      <c r="AK96" s="76">
        <f>'ÁREA-TLP'!D97</f>
        <v>0</v>
      </c>
      <c r="AL96" s="76">
        <f>'ÁREA-TLP'!E97</f>
        <v>0</v>
      </c>
      <c r="AM96" s="76">
        <f>'ÁREA-TLP'!F97</f>
        <v>0</v>
      </c>
      <c r="AO96" s="76">
        <f>'ÁREA-TLP'!G97</f>
        <v>0</v>
      </c>
      <c r="AP96" s="76">
        <f>'ÁREA-TLP'!H97</f>
        <v>0</v>
      </c>
      <c r="AQ96" s="76">
        <f>'ÁREA-VFR'!D97</f>
        <v>0</v>
      </c>
      <c r="AR96" s="73" t="s">
        <v>766</v>
      </c>
      <c r="AS96" s="76">
        <f>'ÁREA-VFR'!E97</f>
        <v>0</v>
      </c>
      <c r="AT96" s="76">
        <f>'ÁREA-VFR'!F97</f>
        <v>0</v>
      </c>
      <c r="AU96" s="76">
        <f>ÁREA!I97</f>
        <v>0</v>
      </c>
      <c r="AV96" s="76">
        <f>ÁREA!J97</f>
        <v>0</v>
      </c>
      <c r="AW96" s="76">
        <f>ÁREA!L97</f>
        <v>0</v>
      </c>
      <c r="AX96" s="76">
        <f>'ESTRUCTURA Y FUNCIONES'!D97</f>
        <v>0</v>
      </c>
      <c r="AY96" s="76">
        <f>'ESTRUCTURA Y FUNCIONES'!E97</f>
        <v>0</v>
      </c>
      <c r="AZ96" s="76">
        <f>'ESTRUCTURA Y FUNCIONES'!F97</f>
        <v>0</v>
      </c>
      <c r="BA96" s="76">
        <f>'ESTRUCTURA Y FUNCIONES'!G97</f>
        <v>0</v>
      </c>
      <c r="BB96" s="76">
        <f>'ESTRUCTURA Y FUNCIONES'!H97</f>
        <v>0</v>
      </c>
      <c r="BC96" s="76">
        <f>'ESTRUCTURA Y FUNCIONES'!I97</f>
        <v>0</v>
      </c>
      <c r="BD96" s="76">
        <f>'ESTRUCTURA Y FUNCIONES'!J97</f>
        <v>0</v>
      </c>
      <c r="BE96" s="76">
        <f>'ESTRUCTURA Y FUNCIONES-TCP'!D97</f>
        <v>0</v>
      </c>
      <c r="BJ96" s="76">
        <f>'ESTRUCTURA Y FUNCIONES-TCP'!E97</f>
        <v>0</v>
      </c>
      <c r="BU96" s="76">
        <f>'ESTRUCTURA Y FUNCIONES'!K97</f>
        <v>0</v>
      </c>
      <c r="BV96" s="76">
        <f>'ESTRUCTURA Y FUNCIONES'!L97</f>
        <v>0</v>
      </c>
      <c r="BW96" s="76">
        <f>'ESTRUCTURA Y FUNCIONES'!M97</f>
        <v>0</v>
      </c>
      <c r="BX96" s="76">
        <f>'RANGO-Resumen'!D97</f>
        <v>0</v>
      </c>
      <c r="CA96" s="76">
        <f>'ÁREA-Resumen'!D97</f>
        <v>0</v>
      </c>
      <c r="CD96" s="76">
        <f>'ESTRUCTURA Y FUNCIONES-Resumen'!D97</f>
        <v>0</v>
      </c>
      <c r="CJ96" s="76">
        <f>'EVALUACIÓN GLOBAL'!D97</f>
        <v>0</v>
      </c>
      <c r="CK96" s="48">
        <f>'EVALUACIÓN GLOBAL'!E97</f>
        <v>0</v>
      </c>
      <c r="CM96" s="78">
        <f>'RANGO GEOGRÁFICO'!H97</f>
        <v>0</v>
      </c>
      <c r="CN96" s="78">
        <f>'RANGO-VFR'!G97</f>
        <v>0</v>
      </c>
      <c r="CO96" s="78">
        <f>'ÁREA-VFR'!G97</f>
        <v>0</v>
      </c>
      <c r="CP96" s="78">
        <f>ÁREA!K97</f>
        <v>0</v>
      </c>
      <c r="CQ96" s="78">
        <f>'ESTRUCTURA Y FUNCIONES-TCP'!F97</f>
        <v>0</v>
      </c>
      <c r="CR96" s="78">
        <f>'EVALUACIÓN GLOBAL'!F97</f>
        <v>0</v>
      </c>
      <c r="CS96" s="78">
        <f>'EVALUACIÓN GLOBAL'!G97</f>
        <v>0</v>
      </c>
      <c r="CT96" s="78">
        <f>'EVALUACIÓN GLOBAL'!H97</f>
        <v>0</v>
      </c>
      <c r="CU96" s="78">
        <f>'ÁREA-Natura2000'!D97</f>
        <v>0</v>
      </c>
      <c r="CV96" s="78">
        <f>'ÁREA-Natura2000'!E97</f>
        <v>0</v>
      </c>
      <c r="CW96" s="78">
        <f>'ÁREA-Natura2000'!F97</f>
        <v>0</v>
      </c>
      <c r="CX96" s="78">
        <f>'ÁREA-Natura2000'!G97</f>
        <v>0</v>
      </c>
      <c r="CY96" s="78">
        <f>'ÁREA-Natura2000'!H97</f>
        <v>0</v>
      </c>
      <c r="CZ96" s="78">
        <f>'PERSPECTIVAS FUTURAS'!D97</f>
        <v>0</v>
      </c>
      <c r="DA96" s="78">
        <f>'PERSPECTIVAS FUTURAS'!E97</f>
        <v>0</v>
      </c>
      <c r="DB96" s="78">
        <f>'PERSPECTIVAS FUTURAS'!F97</f>
        <v>0</v>
      </c>
      <c r="DC96" s="78">
        <f>'PERSPECTIVAS FUTURAS'!G97</f>
        <v>0</v>
      </c>
      <c r="DD96" s="78">
        <f>'PERSPECTIVAS FUTURAS-Resumen'!D97</f>
        <v>0</v>
      </c>
    </row>
    <row r="97" spans="1:108" x14ac:dyDescent="0.25">
      <c r="A97" s="73" t="str">
        <f>IFERROR(VLOOKUP(HÁBITATS!A98,HIC,2,FALSE),"-")</f>
        <v>-</v>
      </c>
      <c r="C97" s="73" t="s">
        <v>764</v>
      </c>
      <c r="D97" s="73" t="str">
        <f>HÁBITATS!C98</f>
        <v>-</v>
      </c>
      <c r="E97" s="73">
        <f>'RANGO GEOGRÁFICO'!D98</f>
        <v>0</v>
      </c>
      <c r="F97" s="74">
        <f>'RANGO GEOGRÁFICO'!E98</f>
        <v>0</v>
      </c>
      <c r="G97" s="73">
        <f>'RANGO-TCP'!D98</f>
        <v>0</v>
      </c>
      <c r="H97" s="73">
        <f>'RANGO-TCP'!E98</f>
        <v>0</v>
      </c>
      <c r="I97" s="73">
        <f>'RANGO-TCP'!F98</f>
        <v>0</v>
      </c>
      <c r="J97" s="75">
        <f>'RANGO-TCP'!G98</f>
        <v>0</v>
      </c>
      <c r="K97" s="75">
        <f>'RANGO-TCP'!H98</f>
        <v>0</v>
      </c>
      <c r="L97" s="76">
        <f>'RANGO-TCP'!I98</f>
        <v>0</v>
      </c>
      <c r="M97" s="74">
        <f>'RANGO-TLP'!D98</f>
        <v>0</v>
      </c>
      <c r="N97" s="74">
        <f>'RANGO-TLP'!E98</f>
        <v>0</v>
      </c>
      <c r="O97" s="74">
        <f>'RANGO-TLP'!F98</f>
        <v>0</v>
      </c>
      <c r="R97" s="76">
        <f>'RANGO-TLP'!G98</f>
        <v>0</v>
      </c>
      <c r="S97" s="76">
        <f>'RANGO-VFR'!D98</f>
        <v>0</v>
      </c>
      <c r="T97" s="73" t="s">
        <v>766</v>
      </c>
      <c r="U97" s="75">
        <f>'RANGO-VFR'!E98</f>
        <v>0</v>
      </c>
      <c r="V97" s="76">
        <f>'RANGO-VFR'!F98</f>
        <v>0</v>
      </c>
      <c r="W97" s="76">
        <f>'RANGO GEOGRÁFICO'!F98</f>
        <v>0</v>
      </c>
      <c r="X97" s="76">
        <f>'RANGO GEOGRÁFICO'!G98</f>
        <v>0</v>
      </c>
      <c r="Y97" s="76">
        <f>'RANGO GEOGRÁFICO'!I98</f>
        <v>0</v>
      </c>
      <c r="Z97" s="76">
        <f>ÁREA!D98</f>
        <v>0</v>
      </c>
      <c r="AA97" s="76">
        <f>ÁREA!E98</f>
        <v>0</v>
      </c>
      <c r="AB97" s="76">
        <f>ÁREA!F98</f>
        <v>0</v>
      </c>
      <c r="AC97" s="76">
        <f>ÁREA!G98</f>
        <v>0</v>
      </c>
      <c r="AD97" s="76">
        <f>ÁREA!H98</f>
        <v>0</v>
      </c>
      <c r="AE97" s="76">
        <f>'ÁREA-TCP'!D98</f>
        <v>0</v>
      </c>
      <c r="AF97" s="76">
        <f>'ÁREA-TCP'!E98</f>
        <v>0</v>
      </c>
      <c r="AG97" s="76">
        <f>'ÁREA-TCP'!F98</f>
        <v>0</v>
      </c>
      <c r="AH97" s="75">
        <f>'ÁREA-TCP'!G98</f>
        <v>0</v>
      </c>
      <c r="AI97" s="75">
        <f>'ÁREA-TCP'!H98</f>
        <v>0</v>
      </c>
      <c r="AJ97" s="76">
        <f>'ÁREA-TCP'!I98</f>
        <v>0</v>
      </c>
      <c r="AK97" s="76">
        <f>'ÁREA-TLP'!D98</f>
        <v>0</v>
      </c>
      <c r="AL97" s="76">
        <f>'ÁREA-TLP'!E98</f>
        <v>0</v>
      </c>
      <c r="AM97" s="76">
        <f>'ÁREA-TLP'!F98</f>
        <v>0</v>
      </c>
      <c r="AO97" s="76">
        <f>'ÁREA-TLP'!G98</f>
        <v>0</v>
      </c>
      <c r="AP97" s="76">
        <f>'ÁREA-TLP'!H98</f>
        <v>0</v>
      </c>
      <c r="AQ97" s="76">
        <f>'ÁREA-VFR'!D98</f>
        <v>0</v>
      </c>
      <c r="AR97" s="73" t="s">
        <v>766</v>
      </c>
      <c r="AS97" s="76">
        <f>'ÁREA-VFR'!E98</f>
        <v>0</v>
      </c>
      <c r="AT97" s="76">
        <f>'ÁREA-VFR'!F98</f>
        <v>0</v>
      </c>
      <c r="AU97" s="76">
        <f>ÁREA!I98</f>
        <v>0</v>
      </c>
      <c r="AV97" s="76">
        <f>ÁREA!J98</f>
        <v>0</v>
      </c>
      <c r="AW97" s="76">
        <f>ÁREA!L98</f>
        <v>0</v>
      </c>
      <c r="AX97" s="76">
        <f>'ESTRUCTURA Y FUNCIONES'!D98</f>
        <v>0</v>
      </c>
      <c r="AY97" s="76">
        <f>'ESTRUCTURA Y FUNCIONES'!E98</f>
        <v>0</v>
      </c>
      <c r="AZ97" s="76">
        <f>'ESTRUCTURA Y FUNCIONES'!F98</f>
        <v>0</v>
      </c>
      <c r="BA97" s="76">
        <f>'ESTRUCTURA Y FUNCIONES'!G98</f>
        <v>0</v>
      </c>
      <c r="BB97" s="76">
        <f>'ESTRUCTURA Y FUNCIONES'!H98</f>
        <v>0</v>
      </c>
      <c r="BC97" s="76">
        <f>'ESTRUCTURA Y FUNCIONES'!I98</f>
        <v>0</v>
      </c>
      <c r="BD97" s="76">
        <f>'ESTRUCTURA Y FUNCIONES'!J98</f>
        <v>0</v>
      </c>
      <c r="BE97" s="76">
        <f>'ESTRUCTURA Y FUNCIONES-TCP'!D98</f>
        <v>0</v>
      </c>
      <c r="BJ97" s="76">
        <f>'ESTRUCTURA Y FUNCIONES-TCP'!E98</f>
        <v>0</v>
      </c>
      <c r="BU97" s="76">
        <f>'ESTRUCTURA Y FUNCIONES'!K98</f>
        <v>0</v>
      </c>
      <c r="BV97" s="76">
        <f>'ESTRUCTURA Y FUNCIONES'!L98</f>
        <v>0</v>
      </c>
      <c r="BW97" s="76">
        <f>'ESTRUCTURA Y FUNCIONES'!M98</f>
        <v>0</v>
      </c>
      <c r="BX97" s="76">
        <f>'RANGO-Resumen'!D98</f>
        <v>0</v>
      </c>
      <c r="CA97" s="76">
        <f>'ÁREA-Resumen'!D98</f>
        <v>0</v>
      </c>
      <c r="CD97" s="76">
        <f>'ESTRUCTURA Y FUNCIONES-Resumen'!D98</f>
        <v>0</v>
      </c>
      <c r="CJ97" s="76">
        <f>'EVALUACIÓN GLOBAL'!D98</f>
        <v>0</v>
      </c>
      <c r="CK97" s="48">
        <f>'EVALUACIÓN GLOBAL'!E98</f>
        <v>0</v>
      </c>
      <c r="CM97" s="78">
        <f>'RANGO GEOGRÁFICO'!H98</f>
        <v>0</v>
      </c>
      <c r="CN97" s="78">
        <f>'RANGO-VFR'!G98</f>
        <v>0</v>
      </c>
      <c r="CO97" s="78">
        <f>'ÁREA-VFR'!G98</f>
        <v>0</v>
      </c>
      <c r="CP97" s="78">
        <f>ÁREA!K98</f>
        <v>0</v>
      </c>
      <c r="CQ97" s="78">
        <f>'ESTRUCTURA Y FUNCIONES-TCP'!F98</f>
        <v>0</v>
      </c>
      <c r="CR97" s="78">
        <f>'EVALUACIÓN GLOBAL'!F98</f>
        <v>0</v>
      </c>
      <c r="CS97" s="78">
        <f>'EVALUACIÓN GLOBAL'!G98</f>
        <v>0</v>
      </c>
      <c r="CT97" s="78">
        <f>'EVALUACIÓN GLOBAL'!H98</f>
        <v>0</v>
      </c>
      <c r="CU97" s="78">
        <f>'ÁREA-Natura2000'!D98</f>
        <v>0</v>
      </c>
      <c r="CV97" s="78">
        <f>'ÁREA-Natura2000'!E98</f>
        <v>0</v>
      </c>
      <c r="CW97" s="78">
        <f>'ÁREA-Natura2000'!F98</f>
        <v>0</v>
      </c>
      <c r="CX97" s="78">
        <f>'ÁREA-Natura2000'!G98</f>
        <v>0</v>
      </c>
      <c r="CY97" s="78">
        <f>'ÁREA-Natura2000'!H98</f>
        <v>0</v>
      </c>
      <c r="CZ97" s="78">
        <f>'PERSPECTIVAS FUTURAS'!D98</f>
        <v>0</v>
      </c>
      <c r="DA97" s="78">
        <f>'PERSPECTIVAS FUTURAS'!E98</f>
        <v>0</v>
      </c>
      <c r="DB97" s="78">
        <f>'PERSPECTIVAS FUTURAS'!F98</f>
        <v>0</v>
      </c>
      <c r="DC97" s="78">
        <f>'PERSPECTIVAS FUTURAS'!G98</f>
        <v>0</v>
      </c>
      <c r="DD97" s="78">
        <f>'PERSPECTIVAS FUTURAS-Resumen'!D98</f>
        <v>0</v>
      </c>
    </row>
    <row r="98" spans="1:108" x14ac:dyDescent="0.25">
      <c r="A98" s="73" t="str">
        <f>IFERROR(VLOOKUP(HÁBITATS!A99,HIC,2,FALSE),"-")</f>
        <v>-</v>
      </c>
      <c r="C98" s="73" t="s">
        <v>764</v>
      </c>
      <c r="D98" s="73" t="str">
        <f>HÁBITATS!C99</f>
        <v>-</v>
      </c>
      <c r="E98" s="73">
        <f>'RANGO GEOGRÁFICO'!D99</f>
        <v>0</v>
      </c>
      <c r="F98" s="74">
        <f>'RANGO GEOGRÁFICO'!E99</f>
        <v>0</v>
      </c>
      <c r="G98" s="73">
        <f>'RANGO-TCP'!D99</f>
        <v>0</v>
      </c>
      <c r="H98" s="73">
        <f>'RANGO-TCP'!E99</f>
        <v>0</v>
      </c>
      <c r="I98" s="73">
        <f>'RANGO-TCP'!F99</f>
        <v>0</v>
      </c>
      <c r="J98" s="75">
        <f>'RANGO-TCP'!G99</f>
        <v>0</v>
      </c>
      <c r="K98" s="75">
        <f>'RANGO-TCP'!H99</f>
        <v>0</v>
      </c>
      <c r="L98" s="76">
        <f>'RANGO-TCP'!I99</f>
        <v>0</v>
      </c>
      <c r="M98" s="74">
        <f>'RANGO-TLP'!D99</f>
        <v>0</v>
      </c>
      <c r="N98" s="74">
        <f>'RANGO-TLP'!E99</f>
        <v>0</v>
      </c>
      <c r="O98" s="74">
        <f>'RANGO-TLP'!F99</f>
        <v>0</v>
      </c>
      <c r="R98" s="76">
        <f>'RANGO-TLP'!G99</f>
        <v>0</v>
      </c>
      <c r="S98" s="76">
        <f>'RANGO-VFR'!D99</f>
        <v>0</v>
      </c>
      <c r="T98" s="73" t="s">
        <v>766</v>
      </c>
      <c r="U98" s="75">
        <f>'RANGO-VFR'!E99</f>
        <v>0</v>
      </c>
      <c r="V98" s="76">
        <f>'RANGO-VFR'!F99</f>
        <v>0</v>
      </c>
      <c r="W98" s="76">
        <f>'RANGO GEOGRÁFICO'!F99</f>
        <v>0</v>
      </c>
      <c r="X98" s="76">
        <f>'RANGO GEOGRÁFICO'!G99</f>
        <v>0</v>
      </c>
      <c r="Y98" s="76">
        <f>'RANGO GEOGRÁFICO'!I99</f>
        <v>0</v>
      </c>
      <c r="Z98" s="76">
        <f>ÁREA!D99</f>
        <v>0</v>
      </c>
      <c r="AA98" s="76">
        <f>ÁREA!E99</f>
        <v>0</v>
      </c>
      <c r="AB98" s="76">
        <f>ÁREA!F99</f>
        <v>0</v>
      </c>
      <c r="AC98" s="76">
        <f>ÁREA!G99</f>
        <v>0</v>
      </c>
      <c r="AD98" s="76">
        <f>ÁREA!H99</f>
        <v>0</v>
      </c>
      <c r="AE98" s="76">
        <f>'ÁREA-TCP'!D99</f>
        <v>0</v>
      </c>
      <c r="AF98" s="76">
        <f>'ÁREA-TCP'!E99</f>
        <v>0</v>
      </c>
      <c r="AG98" s="76">
        <f>'ÁREA-TCP'!F99</f>
        <v>0</v>
      </c>
      <c r="AH98" s="75">
        <f>'ÁREA-TCP'!G99</f>
        <v>0</v>
      </c>
      <c r="AI98" s="75">
        <f>'ÁREA-TCP'!H99</f>
        <v>0</v>
      </c>
      <c r="AJ98" s="76">
        <f>'ÁREA-TCP'!I99</f>
        <v>0</v>
      </c>
      <c r="AK98" s="76">
        <f>'ÁREA-TLP'!D99</f>
        <v>0</v>
      </c>
      <c r="AL98" s="76">
        <f>'ÁREA-TLP'!E99</f>
        <v>0</v>
      </c>
      <c r="AM98" s="76">
        <f>'ÁREA-TLP'!F99</f>
        <v>0</v>
      </c>
      <c r="AO98" s="76">
        <f>'ÁREA-TLP'!G99</f>
        <v>0</v>
      </c>
      <c r="AP98" s="76">
        <f>'ÁREA-TLP'!H99</f>
        <v>0</v>
      </c>
      <c r="AQ98" s="76">
        <f>'ÁREA-VFR'!D99</f>
        <v>0</v>
      </c>
      <c r="AR98" s="73" t="s">
        <v>766</v>
      </c>
      <c r="AS98" s="76">
        <f>'ÁREA-VFR'!E99</f>
        <v>0</v>
      </c>
      <c r="AT98" s="76">
        <f>'ÁREA-VFR'!F99</f>
        <v>0</v>
      </c>
      <c r="AU98" s="76">
        <f>ÁREA!I99</f>
        <v>0</v>
      </c>
      <c r="AV98" s="76">
        <f>ÁREA!J99</f>
        <v>0</v>
      </c>
      <c r="AW98" s="76">
        <f>ÁREA!L99</f>
        <v>0</v>
      </c>
      <c r="AX98" s="76">
        <f>'ESTRUCTURA Y FUNCIONES'!D99</f>
        <v>0</v>
      </c>
      <c r="AY98" s="76">
        <f>'ESTRUCTURA Y FUNCIONES'!E99</f>
        <v>0</v>
      </c>
      <c r="AZ98" s="76">
        <f>'ESTRUCTURA Y FUNCIONES'!F99</f>
        <v>0</v>
      </c>
      <c r="BA98" s="76">
        <f>'ESTRUCTURA Y FUNCIONES'!G99</f>
        <v>0</v>
      </c>
      <c r="BB98" s="76">
        <f>'ESTRUCTURA Y FUNCIONES'!H99</f>
        <v>0</v>
      </c>
      <c r="BC98" s="76">
        <f>'ESTRUCTURA Y FUNCIONES'!I99</f>
        <v>0</v>
      </c>
      <c r="BD98" s="76">
        <f>'ESTRUCTURA Y FUNCIONES'!J99</f>
        <v>0</v>
      </c>
      <c r="BE98" s="76">
        <f>'ESTRUCTURA Y FUNCIONES-TCP'!D99</f>
        <v>0</v>
      </c>
      <c r="BJ98" s="76">
        <f>'ESTRUCTURA Y FUNCIONES-TCP'!E99</f>
        <v>0</v>
      </c>
      <c r="BU98" s="76">
        <f>'ESTRUCTURA Y FUNCIONES'!K99</f>
        <v>0</v>
      </c>
      <c r="BV98" s="76">
        <f>'ESTRUCTURA Y FUNCIONES'!L99</f>
        <v>0</v>
      </c>
      <c r="BW98" s="76">
        <f>'ESTRUCTURA Y FUNCIONES'!M99</f>
        <v>0</v>
      </c>
      <c r="BX98" s="76">
        <f>'RANGO-Resumen'!D99</f>
        <v>0</v>
      </c>
      <c r="CA98" s="76">
        <f>'ÁREA-Resumen'!D99</f>
        <v>0</v>
      </c>
      <c r="CD98" s="76">
        <f>'ESTRUCTURA Y FUNCIONES-Resumen'!D99</f>
        <v>0</v>
      </c>
      <c r="CJ98" s="76">
        <f>'EVALUACIÓN GLOBAL'!D99</f>
        <v>0</v>
      </c>
      <c r="CK98" s="48">
        <f>'EVALUACIÓN GLOBAL'!E99</f>
        <v>0</v>
      </c>
      <c r="CM98" s="78">
        <f>'RANGO GEOGRÁFICO'!H99</f>
        <v>0</v>
      </c>
      <c r="CN98" s="78">
        <f>'RANGO-VFR'!G99</f>
        <v>0</v>
      </c>
      <c r="CO98" s="78">
        <f>'ÁREA-VFR'!G99</f>
        <v>0</v>
      </c>
      <c r="CP98" s="78">
        <f>ÁREA!K99</f>
        <v>0</v>
      </c>
      <c r="CQ98" s="78">
        <f>'ESTRUCTURA Y FUNCIONES-TCP'!F99</f>
        <v>0</v>
      </c>
      <c r="CR98" s="78">
        <f>'EVALUACIÓN GLOBAL'!F99</f>
        <v>0</v>
      </c>
      <c r="CS98" s="78">
        <f>'EVALUACIÓN GLOBAL'!G99</f>
        <v>0</v>
      </c>
      <c r="CT98" s="78">
        <f>'EVALUACIÓN GLOBAL'!H99</f>
        <v>0</v>
      </c>
      <c r="CU98" s="78">
        <f>'ÁREA-Natura2000'!D99</f>
        <v>0</v>
      </c>
      <c r="CV98" s="78">
        <f>'ÁREA-Natura2000'!E99</f>
        <v>0</v>
      </c>
      <c r="CW98" s="78">
        <f>'ÁREA-Natura2000'!F99</f>
        <v>0</v>
      </c>
      <c r="CX98" s="78">
        <f>'ÁREA-Natura2000'!G99</f>
        <v>0</v>
      </c>
      <c r="CY98" s="78">
        <f>'ÁREA-Natura2000'!H99</f>
        <v>0</v>
      </c>
      <c r="CZ98" s="78">
        <f>'PERSPECTIVAS FUTURAS'!D99</f>
        <v>0</v>
      </c>
      <c r="DA98" s="78">
        <f>'PERSPECTIVAS FUTURAS'!E99</f>
        <v>0</v>
      </c>
      <c r="DB98" s="78">
        <f>'PERSPECTIVAS FUTURAS'!F99</f>
        <v>0</v>
      </c>
      <c r="DC98" s="78">
        <f>'PERSPECTIVAS FUTURAS'!G99</f>
        <v>0</v>
      </c>
      <c r="DD98" s="78">
        <f>'PERSPECTIVAS FUTURAS-Resumen'!D99</f>
        <v>0</v>
      </c>
    </row>
    <row r="99" spans="1:108" x14ac:dyDescent="0.25">
      <c r="A99" s="73" t="str">
        <f>IFERROR(VLOOKUP(HÁBITATS!A100,HIC,2,FALSE),"-")</f>
        <v>-</v>
      </c>
      <c r="C99" s="73" t="s">
        <v>764</v>
      </c>
      <c r="D99" s="73" t="str">
        <f>HÁBITATS!C100</f>
        <v>-</v>
      </c>
      <c r="E99" s="73">
        <f>'RANGO GEOGRÁFICO'!D100</f>
        <v>0</v>
      </c>
      <c r="F99" s="74">
        <f>'RANGO GEOGRÁFICO'!E100</f>
        <v>0</v>
      </c>
      <c r="G99" s="73">
        <f>'RANGO-TCP'!D100</f>
        <v>0</v>
      </c>
      <c r="H99" s="73">
        <f>'RANGO-TCP'!E100</f>
        <v>0</v>
      </c>
      <c r="I99" s="73">
        <f>'RANGO-TCP'!F100</f>
        <v>0</v>
      </c>
      <c r="J99" s="75">
        <f>'RANGO-TCP'!G100</f>
        <v>0</v>
      </c>
      <c r="K99" s="75">
        <f>'RANGO-TCP'!H100</f>
        <v>0</v>
      </c>
      <c r="L99" s="76">
        <f>'RANGO-TCP'!I100</f>
        <v>0</v>
      </c>
      <c r="M99" s="74">
        <f>'RANGO-TLP'!D100</f>
        <v>0</v>
      </c>
      <c r="N99" s="74">
        <f>'RANGO-TLP'!E100</f>
        <v>0</v>
      </c>
      <c r="O99" s="74">
        <f>'RANGO-TLP'!F100</f>
        <v>0</v>
      </c>
      <c r="R99" s="76">
        <f>'RANGO-TLP'!G100</f>
        <v>0</v>
      </c>
      <c r="S99" s="76">
        <f>'RANGO-VFR'!D100</f>
        <v>0</v>
      </c>
      <c r="T99" s="73" t="s">
        <v>766</v>
      </c>
      <c r="U99" s="75">
        <f>'RANGO-VFR'!E100</f>
        <v>0</v>
      </c>
      <c r="V99" s="76">
        <f>'RANGO-VFR'!F100</f>
        <v>0</v>
      </c>
      <c r="W99" s="76">
        <f>'RANGO GEOGRÁFICO'!F100</f>
        <v>0</v>
      </c>
      <c r="X99" s="76">
        <f>'RANGO GEOGRÁFICO'!G100</f>
        <v>0</v>
      </c>
      <c r="Y99" s="76">
        <f>'RANGO GEOGRÁFICO'!I100</f>
        <v>0</v>
      </c>
      <c r="Z99" s="76">
        <f>ÁREA!D100</f>
        <v>0</v>
      </c>
      <c r="AA99" s="76">
        <f>ÁREA!E100</f>
        <v>0</v>
      </c>
      <c r="AB99" s="76">
        <f>ÁREA!F100</f>
        <v>0</v>
      </c>
      <c r="AC99" s="76">
        <f>ÁREA!G100</f>
        <v>0</v>
      </c>
      <c r="AD99" s="76">
        <f>ÁREA!H100</f>
        <v>0</v>
      </c>
      <c r="AE99" s="76">
        <f>'ÁREA-TCP'!D100</f>
        <v>0</v>
      </c>
      <c r="AF99" s="76">
        <f>'ÁREA-TCP'!E100</f>
        <v>0</v>
      </c>
      <c r="AG99" s="76">
        <f>'ÁREA-TCP'!F100</f>
        <v>0</v>
      </c>
      <c r="AH99" s="75">
        <f>'ÁREA-TCP'!G100</f>
        <v>0</v>
      </c>
      <c r="AI99" s="75">
        <f>'ÁREA-TCP'!H100</f>
        <v>0</v>
      </c>
      <c r="AJ99" s="76">
        <f>'ÁREA-TCP'!I100</f>
        <v>0</v>
      </c>
      <c r="AK99" s="76">
        <f>'ÁREA-TLP'!D100</f>
        <v>0</v>
      </c>
      <c r="AL99" s="76">
        <f>'ÁREA-TLP'!E100</f>
        <v>0</v>
      </c>
      <c r="AM99" s="76">
        <f>'ÁREA-TLP'!F100</f>
        <v>0</v>
      </c>
      <c r="AO99" s="76">
        <f>'ÁREA-TLP'!G100</f>
        <v>0</v>
      </c>
      <c r="AP99" s="76">
        <f>'ÁREA-TLP'!H100</f>
        <v>0</v>
      </c>
      <c r="AQ99" s="76">
        <f>'ÁREA-VFR'!D100</f>
        <v>0</v>
      </c>
      <c r="AR99" s="73" t="s">
        <v>766</v>
      </c>
      <c r="AS99" s="76">
        <f>'ÁREA-VFR'!E100</f>
        <v>0</v>
      </c>
      <c r="AT99" s="76">
        <f>'ÁREA-VFR'!F100</f>
        <v>0</v>
      </c>
      <c r="AU99" s="76">
        <f>ÁREA!I100</f>
        <v>0</v>
      </c>
      <c r="AV99" s="76">
        <f>ÁREA!J100</f>
        <v>0</v>
      </c>
      <c r="AW99" s="76">
        <f>ÁREA!L100</f>
        <v>0</v>
      </c>
      <c r="AX99" s="76">
        <f>'ESTRUCTURA Y FUNCIONES'!D100</f>
        <v>0</v>
      </c>
      <c r="AY99" s="76">
        <f>'ESTRUCTURA Y FUNCIONES'!E100</f>
        <v>0</v>
      </c>
      <c r="AZ99" s="76">
        <f>'ESTRUCTURA Y FUNCIONES'!F100</f>
        <v>0</v>
      </c>
      <c r="BA99" s="76">
        <f>'ESTRUCTURA Y FUNCIONES'!G100</f>
        <v>0</v>
      </c>
      <c r="BB99" s="76">
        <f>'ESTRUCTURA Y FUNCIONES'!H100</f>
        <v>0</v>
      </c>
      <c r="BC99" s="76">
        <f>'ESTRUCTURA Y FUNCIONES'!I100</f>
        <v>0</v>
      </c>
      <c r="BD99" s="76">
        <f>'ESTRUCTURA Y FUNCIONES'!J100</f>
        <v>0</v>
      </c>
      <c r="BE99" s="76">
        <f>'ESTRUCTURA Y FUNCIONES-TCP'!D100</f>
        <v>0</v>
      </c>
      <c r="BJ99" s="76">
        <f>'ESTRUCTURA Y FUNCIONES-TCP'!E100</f>
        <v>0</v>
      </c>
      <c r="BU99" s="76">
        <f>'ESTRUCTURA Y FUNCIONES'!K100</f>
        <v>0</v>
      </c>
      <c r="BV99" s="76">
        <f>'ESTRUCTURA Y FUNCIONES'!L100</f>
        <v>0</v>
      </c>
      <c r="BW99" s="76">
        <f>'ESTRUCTURA Y FUNCIONES'!M100</f>
        <v>0</v>
      </c>
      <c r="BX99" s="76">
        <f>'RANGO-Resumen'!D100</f>
        <v>0</v>
      </c>
      <c r="CA99" s="76">
        <f>'ÁREA-Resumen'!D100</f>
        <v>0</v>
      </c>
      <c r="CD99" s="76">
        <f>'ESTRUCTURA Y FUNCIONES-Resumen'!D100</f>
        <v>0</v>
      </c>
      <c r="CJ99" s="76">
        <f>'EVALUACIÓN GLOBAL'!D100</f>
        <v>0</v>
      </c>
      <c r="CK99" s="48">
        <f>'EVALUACIÓN GLOBAL'!E100</f>
        <v>0</v>
      </c>
      <c r="CM99" s="78">
        <f>'RANGO GEOGRÁFICO'!H100</f>
        <v>0</v>
      </c>
      <c r="CN99" s="78">
        <f>'RANGO-VFR'!G100</f>
        <v>0</v>
      </c>
      <c r="CO99" s="78">
        <f>'ÁREA-VFR'!G100</f>
        <v>0</v>
      </c>
      <c r="CP99" s="78">
        <f>ÁREA!K100</f>
        <v>0</v>
      </c>
      <c r="CQ99" s="78">
        <f>'ESTRUCTURA Y FUNCIONES-TCP'!F100</f>
        <v>0</v>
      </c>
      <c r="CR99" s="78">
        <f>'EVALUACIÓN GLOBAL'!F100</f>
        <v>0</v>
      </c>
      <c r="CS99" s="78">
        <f>'EVALUACIÓN GLOBAL'!G100</f>
        <v>0</v>
      </c>
      <c r="CT99" s="78">
        <f>'EVALUACIÓN GLOBAL'!H100</f>
        <v>0</v>
      </c>
      <c r="CU99" s="78">
        <f>'ÁREA-Natura2000'!D100</f>
        <v>0</v>
      </c>
      <c r="CV99" s="78">
        <f>'ÁREA-Natura2000'!E100</f>
        <v>0</v>
      </c>
      <c r="CW99" s="78">
        <f>'ÁREA-Natura2000'!F100</f>
        <v>0</v>
      </c>
      <c r="CX99" s="78">
        <f>'ÁREA-Natura2000'!G100</f>
        <v>0</v>
      </c>
      <c r="CY99" s="78">
        <f>'ÁREA-Natura2000'!H100</f>
        <v>0</v>
      </c>
      <c r="CZ99" s="78">
        <f>'PERSPECTIVAS FUTURAS'!D100</f>
        <v>0</v>
      </c>
      <c r="DA99" s="78">
        <f>'PERSPECTIVAS FUTURAS'!E100</f>
        <v>0</v>
      </c>
      <c r="DB99" s="78">
        <f>'PERSPECTIVAS FUTURAS'!F100</f>
        <v>0</v>
      </c>
      <c r="DC99" s="78">
        <f>'PERSPECTIVAS FUTURAS'!G100</f>
        <v>0</v>
      </c>
      <c r="DD99" s="78">
        <f>'PERSPECTIVAS FUTURAS-Resumen'!D100</f>
        <v>0</v>
      </c>
    </row>
    <row r="100" spans="1:108" x14ac:dyDescent="0.25">
      <c r="A100" s="73" t="str">
        <f>IFERROR(VLOOKUP(HÁBITATS!A101,HIC,2,FALSE),"-")</f>
        <v>-</v>
      </c>
      <c r="C100" s="73" t="s">
        <v>764</v>
      </c>
      <c r="D100" s="73" t="str">
        <f>HÁBITATS!C101</f>
        <v>-</v>
      </c>
      <c r="E100" s="73">
        <f>'RANGO GEOGRÁFICO'!D101</f>
        <v>0</v>
      </c>
      <c r="F100" s="74">
        <f>'RANGO GEOGRÁFICO'!E101</f>
        <v>0</v>
      </c>
      <c r="G100" s="73">
        <f>'RANGO-TCP'!D101</f>
        <v>0</v>
      </c>
      <c r="H100" s="73">
        <f>'RANGO-TCP'!E101</f>
        <v>0</v>
      </c>
      <c r="I100" s="73">
        <f>'RANGO-TCP'!F101</f>
        <v>0</v>
      </c>
      <c r="J100" s="75">
        <f>'RANGO-TCP'!G101</f>
        <v>0</v>
      </c>
      <c r="K100" s="75">
        <f>'RANGO-TCP'!H101</f>
        <v>0</v>
      </c>
      <c r="L100" s="76">
        <f>'RANGO-TCP'!I101</f>
        <v>0</v>
      </c>
      <c r="M100" s="74">
        <f>'RANGO-TLP'!D101</f>
        <v>0</v>
      </c>
      <c r="N100" s="74">
        <f>'RANGO-TLP'!E101</f>
        <v>0</v>
      </c>
      <c r="O100" s="74">
        <f>'RANGO-TLP'!F101</f>
        <v>0</v>
      </c>
      <c r="R100" s="76">
        <f>'RANGO-TLP'!G101</f>
        <v>0</v>
      </c>
      <c r="S100" s="76">
        <f>'RANGO-VFR'!D101</f>
        <v>0</v>
      </c>
      <c r="T100" s="73" t="s">
        <v>766</v>
      </c>
      <c r="U100" s="75">
        <f>'RANGO-VFR'!E101</f>
        <v>0</v>
      </c>
      <c r="V100" s="76">
        <f>'RANGO-VFR'!F101</f>
        <v>0</v>
      </c>
      <c r="W100" s="76">
        <f>'RANGO GEOGRÁFICO'!F101</f>
        <v>0</v>
      </c>
      <c r="X100" s="76">
        <f>'RANGO GEOGRÁFICO'!G101</f>
        <v>0</v>
      </c>
      <c r="Y100" s="76">
        <f>'RANGO GEOGRÁFICO'!I101</f>
        <v>0</v>
      </c>
      <c r="Z100" s="76">
        <f>ÁREA!D101</f>
        <v>0</v>
      </c>
      <c r="AA100" s="76">
        <f>ÁREA!E101</f>
        <v>0</v>
      </c>
      <c r="AB100" s="76">
        <f>ÁREA!F101</f>
        <v>0</v>
      </c>
      <c r="AC100" s="76">
        <f>ÁREA!G101</f>
        <v>0</v>
      </c>
      <c r="AD100" s="76">
        <f>ÁREA!H101</f>
        <v>0</v>
      </c>
      <c r="AE100" s="76">
        <f>'ÁREA-TCP'!D101</f>
        <v>0</v>
      </c>
      <c r="AF100" s="76">
        <f>'ÁREA-TCP'!E101</f>
        <v>0</v>
      </c>
      <c r="AG100" s="76">
        <f>'ÁREA-TCP'!F101</f>
        <v>0</v>
      </c>
      <c r="AH100" s="75">
        <f>'ÁREA-TCP'!G101</f>
        <v>0</v>
      </c>
      <c r="AI100" s="75">
        <f>'ÁREA-TCP'!H101</f>
        <v>0</v>
      </c>
      <c r="AJ100" s="76">
        <f>'ÁREA-TCP'!I101</f>
        <v>0</v>
      </c>
      <c r="AK100" s="76">
        <f>'ÁREA-TLP'!D101</f>
        <v>0</v>
      </c>
      <c r="AL100" s="76">
        <f>'ÁREA-TLP'!E101</f>
        <v>0</v>
      </c>
      <c r="AM100" s="76">
        <f>'ÁREA-TLP'!F101</f>
        <v>0</v>
      </c>
      <c r="AO100" s="76">
        <f>'ÁREA-TLP'!G101</f>
        <v>0</v>
      </c>
      <c r="AP100" s="76">
        <f>'ÁREA-TLP'!H101</f>
        <v>0</v>
      </c>
      <c r="AQ100" s="76">
        <f>'ÁREA-VFR'!D101</f>
        <v>0</v>
      </c>
      <c r="AR100" s="73" t="s">
        <v>766</v>
      </c>
      <c r="AS100" s="76">
        <f>'ÁREA-VFR'!E101</f>
        <v>0</v>
      </c>
      <c r="AT100" s="76">
        <f>'ÁREA-VFR'!F101</f>
        <v>0</v>
      </c>
      <c r="AU100" s="76">
        <f>ÁREA!I101</f>
        <v>0</v>
      </c>
      <c r="AV100" s="76">
        <f>ÁREA!J101</f>
        <v>0</v>
      </c>
      <c r="AW100" s="76">
        <f>ÁREA!L101</f>
        <v>0</v>
      </c>
      <c r="AX100" s="76">
        <f>'ESTRUCTURA Y FUNCIONES'!D101</f>
        <v>0</v>
      </c>
      <c r="AY100" s="76">
        <f>'ESTRUCTURA Y FUNCIONES'!E101</f>
        <v>0</v>
      </c>
      <c r="AZ100" s="76">
        <f>'ESTRUCTURA Y FUNCIONES'!F101</f>
        <v>0</v>
      </c>
      <c r="BA100" s="76">
        <f>'ESTRUCTURA Y FUNCIONES'!G101</f>
        <v>0</v>
      </c>
      <c r="BB100" s="76">
        <f>'ESTRUCTURA Y FUNCIONES'!H101</f>
        <v>0</v>
      </c>
      <c r="BC100" s="76">
        <f>'ESTRUCTURA Y FUNCIONES'!I101</f>
        <v>0</v>
      </c>
      <c r="BD100" s="76">
        <f>'ESTRUCTURA Y FUNCIONES'!J101</f>
        <v>0</v>
      </c>
      <c r="BE100" s="76">
        <f>'ESTRUCTURA Y FUNCIONES-TCP'!D101</f>
        <v>0</v>
      </c>
      <c r="BJ100" s="76">
        <f>'ESTRUCTURA Y FUNCIONES-TCP'!E101</f>
        <v>0</v>
      </c>
      <c r="BU100" s="76">
        <f>'ESTRUCTURA Y FUNCIONES'!K101</f>
        <v>0</v>
      </c>
      <c r="BV100" s="76">
        <f>'ESTRUCTURA Y FUNCIONES'!L101</f>
        <v>0</v>
      </c>
      <c r="BW100" s="76">
        <f>'ESTRUCTURA Y FUNCIONES'!M101</f>
        <v>0</v>
      </c>
      <c r="BX100" s="76">
        <f>'RANGO-Resumen'!D101</f>
        <v>0</v>
      </c>
      <c r="CA100" s="76">
        <f>'ÁREA-Resumen'!D101</f>
        <v>0</v>
      </c>
      <c r="CD100" s="76">
        <f>'ESTRUCTURA Y FUNCIONES-Resumen'!D101</f>
        <v>0</v>
      </c>
      <c r="CJ100" s="76">
        <f>'EVALUACIÓN GLOBAL'!D101</f>
        <v>0</v>
      </c>
      <c r="CK100" s="48">
        <f>'EVALUACIÓN GLOBAL'!E101</f>
        <v>0</v>
      </c>
      <c r="CM100" s="78">
        <f>'RANGO GEOGRÁFICO'!H101</f>
        <v>0</v>
      </c>
      <c r="CN100" s="78">
        <f>'RANGO-VFR'!G101</f>
        <v>0</v>
      </c>
      <c r="CO100" s="78">
        <f>'ÁREA-VFR'!G101</f>
        <v>0</v>
      </c>
      <c r="CP100" s="78">
        <f>ÁREA!K101</f>
        <v>0</v>
      </c>
      <c r="CQ100" s="78">
        <f>'ESTRUCTURA Y FUNCIONES-TCP'!F101</f>
        <v>0</v>
      </c>
      <c r="CR100" s="78">
        <f>'EVALUACIÓN GLOBAL'!F101</f>
        <v>0</v>
      </c>
      <c r="CS100" s="78">
        <f>'EVALUACIÓN GLOBAL'!G101</f>
        <v>0</v>
      </c>
      <c r="CT100" s="78">
        <f>'EVALUACIÓN GLOBAL'!H101</f>
        <v>0</v>
      </c>
      <c r="CU100" s="78">
        <f>'ÁREA-Natura2000'!D101</f>
        <v>0</v>
      </c>
      <c r="CV100" s="78">
        <f>'ÁREA-Natura2000'!E101</f>
        <v>0</v>
      </c>
      <c r="CW100" s="78">
        <f>'ÁREA-Natura2000'!F101</f>
        <v>0</v>
      </c>
      <c r="CX100" s="78">
        <f>'ÁREA-Natura2000'!G101</f>
        <v>0</v>
      </c>
      <c r="CY100" s="78">
        <f>'ÁREA-Natura2000'!H101</f>
        <v>0</v>
      </c>
      <c r="CZ100" s="78">
        <f>'PERSPECTIVAS FUTURAS'!D101</f>
        <v>0</v>
      </c>
      <c r="DA100" s="78">
        <f>'PERSPECTIVAS FUTURAS'!E101</f>
        <v>0</v>
      </c>
      <c r="DB100" s="78">
        <f>'PERSPECTIVAS FUTURAS'!F101</f>
        <v>0</v>
      </c>
      <c r="DC100" s="78">
        <f>'PERSPECTIVAS FUTURAS'!G101</f>
        <v>0</v>
      </c>
      <c r="DD100" s="78">
        <f>'PERSPECTIVAS FUTURAS-Resumen'!D101</f>
        <v>0</v>
      </c>
    </row>
    <row r="101" spans="1:108" x14ac:dyDescent="0.25">
      <c r="A101" s="73" t="str">
        <f>IFERROR(VLOOKUP(HÁBITATS!A102,HIC,2,FALSE),"-")</f>
        <v>-</v>
      </c>
      <c r="C101" s="73" t="s">
        <v>764</v>
      </c>
      <c r="D101" s="73" t="str">
        <f>HÁBITATS!C102</f>
        <v>-</v>
      </c>
      <c r="E101" s="73">
        <f>'RANGO GEOGRÁFICO'!D102</f>
        <v>0</v>
      </c>
      <c r="F101" s="74">
        <f>'RANGO GEOGRÁFICO'!E102</f>
        <v>0</v>
      </c>
      <c r="G101" s="73">
        <f>'RANGO-TCP'!D102</f>
        <v>0</v>
      </c>
      <c r="H101" s="73">
        <f>'RANGO-TCP'!E102</f>
        <v>0</v>
      </c>
      <c r="I101" s="73">
        <f>'RANGO-TCP'!F102</f>
        <v>0</v>
      </c>
      <c r="J101" s="75">
        <f>'RANGO-TCP'!G102</f>
        <v>0</v>
      </c>
      <c r="K101" s="75">
        <f>'RANGO-TCP'!H102</f>
        <v>0</v>
      </c>
      <c r="L101" s="76">
        <f>'RANGO-TCP'!I102</f>
        <v>0</v>
      </c>
      <c r="M101" s="74">
        <f>'RANGO-TLP'!D102</f>
        <v>0</v>
      </c>
      <c r="N101" s="74">
        <f>'RANGO-TLP'!E102</f>
        <v>0</v>
      </c>
      <c r="O101" s="74">
        <f>'RANGO-TLP'!F102</f>
        <v>0</v>
      </c>
      <c r="R101" s="76">
        <f>'RANGO-TLP'!G102</f>
        <v>0</v>
      </c>
      <c r="S101" s="76">
        <f>'RANGO-VFR'!D102</f>
        <v>0</v>
      </c>
      <c r="T101" s="73" t="s">
        <v>766</v>
      </c>
      <c r="U101" s="75">
        <f>'RANGO-VFR'!E102</f>
        <v>0</v>
      </c>
      <c r="V101" s="76">
        <f>'RANGO-VFR'!F102</f>
        <v>0</v>
      </c>
      <c r="W101" s="76">
        <f>'RANGO GEOGRÁFICO'!F102</f>
        <v>0</v>
      </c>
      <c r="X101" s="76">
        <f>'RANGO GEOGRÁFICO'!G102</f>
        <v>0</v>
      </c>
      <c r="Y101" s="76">
        <f>'RANGO GEOGRÁFICO'!I102</f>
        <v>0</v>
      </c>
      <c r="Z101" s="76">
        <f>ÁREA!D102</f>
        <v>0</v>
      </c>
      <c r="AA101" s="76">
        <f>ÁREA!E102</f>
        <v>0</v>
      </c>
      <c r="AB101" s="76">
        <f>ÁREA!F102</f>
        <v>0</v>
      </c>
      <c r="AC101" s="76">
        <f>ÁREA!G102</f>
        <v>0</v>
      </c>
      <c r="AD101" s="76">
        <f>ÁREA!H102</f>
        <v>0</v>
      </c>
      <c r="AE101" s="76">
        <f>'ÁREA-TCP'!D102</f>
        <v>0</v>
      </c>
      <c r="AF101" s="76">
        <f>'ÁREA-TCP'!E102</f>
        <v>0</v>
      </c>
      <c r="AG101" s="76">
        <f>'ÁREA-TCP'!F102</f>
        <v>0</v>
      </c>
      <c r="AH101" s="75">
        <f>'ÁREA-TCP'!G102</f>
        <v>0</v>
      </c>
      <c r="AI101" s="75">
        <f>'ÁREA-TCP'!H102</f>
        <v>0</v>
      </c>
      <c r="AJ101" s="76">
        <f>'ÁREA-TCP'!I102</f>
        <v>0</v>
      </c>
      <c r="AK101" s="76">
        <f>'ÁREA-TLP'!D102</f>
        <v>0</v>
      </c>
      <c r="AL101" s="76">
        <f>'ÁREA-TLP'!E102</f>
        <v>0</v>
      </c>
      <c r="AM101" s="76">
        <f>'ÁREA-TLP'!F102</f>
        <v>0</v>
      </c>
      <c r="AO101" s="76">
        <f>'ÁREA-TLP'!G102</f>
        <v>0</v>
      </c>
      <c r="AP101" s="76">
        <f>'ÁREA-TLP'!H102</f>
        <v>0</v>
      </c>
      <c r="AQ101" s="76">
        <f>'ÁREA-VFR'!D102</f>
        <v>0</v>
      </c>
      <c r="AR101" s="73" t="s">
        <v>766</v>
      </c>
      <c r="AS101" s="76">
        <f>'ÁREA-VFR'!E102</f>
        <v>0</v>
      </c>
      <c r="AT101" s="76">
        <f>'ÁREA-VFR'!F102</f>
        <v>0</v>
      </c>
      <c r="AU101" s="76">
        <f>ÁREA!I102</f>
        <v>0</v>
      </c>
      <c r="AV101" s="76">
        <f>ÁREA!J102</f>
        <v>0</v>
      </c>
      <c r="AW101" s="76">
        <f>ÁREA!L102</f>
        <v>0</v>
      </c>
      <c r="AX101" s="76">
        <f>'ESTRUCTURA Y FUNCIONES'!D102</f>
        <v>0</v>
      </c>
      <c r="AY101" s="76">
        <f>'ESTRUCTURA Y FUNCIONES'!E102</f>
        <v>0</v>
      </c>
      <c r="AZ101" s="76">
        <f>'ESTRUCTURA Y FUNCIONES'!F102</f>
        <v>0</v>
      </c>
      <c r="BA101" s="76">
        <f>'ESTRUCTURA Y FUNCIONES'!G102</f>
        <v>0</v>
      </c>
      <c r="BB101" s="76">
        <f>'ESTRUCTURA Y FUNCIONES'!H102</f>
        <v>0</v>
      </c>
      <c r="BC101" s="76">
        <f>'ESTRUCTURA Y FUNCIONES'!I102</f>
        <v>0</v>
      </c>
      <c r="BD101" s="76">
        <f>'ESTRUCTURA Y FUNCIONES'!J102</f>
        <v>0</v>
      </c>
      <c r="BE101" s="76">
        <f>'ESTRUCTURA Y FUNCIONES-TCP'!D102</f>
        <v>0</v>
      </c>
      <c r="BJ101" s="76">
        <f>'ESTRUCTURA Y FUNCIONES-TCP'!E102</f>
        <v>0</v>
      </c>
      <c r="BU101" s="76">
        <f>'ESTRUCTURA Y FUNCIONES'!K102</f>
        <v>0</v>
      </c>
      <c r="BV101" s="76">
        <f>'ESTRUCTURA Y FUNCIONES'!L102</f>
        <v>0</v>
      </c>
      <c r="BW101" s="76">
        <f>'ESTRUCTURA Y FUNCIONES'!M102</f>
        <v>0</v>
      </c>
      <c r="BX101" s="76">
        <f>'RANGO-Resumen'!D102</f>
        <v>0</v>
      </c>
      <c r="CA101" s="76">
        <f>'ÁREA-Resumen'!D102</f>
        <v>0</v>
      </c>
      <c r="CD101" s="76">
        <f>'ESTRUCTURA Y FUNCIONES-Resumen'!D102</f>
        <v>0</v>
      </c>
      <c r="CJ101" s="76">
        <f>'EVALUACIÓN GLOBAL'!D102</f>
        <v>0</v>
      </c>
      <c r="CK101" s="48">
        <f>'EVALUACIÓN GLOBAL'!E102</f>
        <v>0</v>
      </c>
      <c r="CM101" s="78">
        <f>'RANGO GEOGRÁFICO'!H102</f>
        <v>0</v>
      </c>
      <c r="CN101" s="78">
        <f>'RANGO-VFR'!G102</f>
        <v>0</v>
      </c>
      <c r="CO101" s="78">
        <f>'ÁREA-VFR'!G102</f>
        <v>0</v>
      </c>
      <c r="CP101" s="78">
        <f>ÁREA!K102</f>
        <v>0</v>
      </c>
      <c r="CQ101" s="78">
        <f>'ESTRUCTURA Y FUNCIONES-TCP'!F102</f>
        <v>0</v>
      </c>
      <c r="CR101" s="78">
        <f>'EVALUACIÓN GLOBAL'!F102</f>
        <v>0</v>
      </c>
      <c r="CS101" s="78">
        <f>'EVALUACIÓN GLOBAL'!G102</f>
        <v>0</v>
      </c>
      <c r="CT101" s="78">
        <f>'EVALUACIÓN GLOBAL'!H102</f>
        <v>0</v>
      </c>
      <c r="CU101" s="78">
        <f>'ÁREA-Natura2000'!D102</f>
        <v>0</v>
      </c>
      <c r="CV101" s="78">
        <f>'ÁREA-Natura2000'!E102</f>
        <v>0</v>
      </c>
      <c r="CW101" s="78">
        <f>'ÁREA-Natura2000'!F102</f>
        <v>0</v>
      </c>
      <c r="CX101" s="78">
        <f>'ÁREA-Natura2000'!G102</f>
        <v>0</v>
      </c>
      <c r="CY101" s="78">
        <f>'ÁREA-Natura2000'!H102</f>
        <v>0</v>
      </c>
      <c r="CZ101" s="78">
        <f>'PERSPECTIVAS FUTURAS'!D102</f>
        <v>0</v>
      </c>
      <c r="DA101" s="78">
        <f>'PERSPECTIVAS FUTURAS'!E102</f>
        <v>0</v>
      </c>
      <c r="DB101" s="78">
        <f>'PERSPECTIVAS FUTURAS'!F102</f>
        <v>0</v>
      </c>
      <c r="DC101" s="78">
        <f>'PERSPECTIVAS FUTURAS'!G102</f>
        <v>0</v>
      </c>
      <c r="DD101" s="78">
        <f>'PERSPECTIVAS FUTURAS-Resumen'!D102</f>
        <v>0</v>
      </c>
    </row>
    <row r="102" spans="1:108" x14ac:dyDescent="0.25">
      <c r="A102" s="73" t="str">
        <f>IFERROR(VLOOKUP(HÁBITATS!A103,HIC,2,FALSE),"-")</f>
        <v>-</v>
      </c>
      <c r="C102" s="73" t="s">
        <v>764</v>
      </c>
      <c r="D102" s="73" t="str">
        <f>HÁBITATS!C103</f>
        <v>-</v>
      </c>
      <c r="E102" s="73">
        <f>'RANGO GEOGRÁFICO'!D103</f>
        <v>0</v>
      </c>
      <c r="F102" s="74">
        <f>'RANGO GEOGRÁFICO'!E103</f>
        <v>0</v>
      </c>
      <c r="G102" s="73">
        <f>'RANGO-TCP'!D103</f>
        <v>0</v>
      </c>
      <c r="H102" s="73">
        <f>'RANGO-TCP'!E103</f>
        <v>0</v>
      </c>
      <c r="I102" s="73">
        <f>'RANGO-TCP'!F103</f>
        <v>0</v>
      </c>
      <c r="J102" s="75">
        <f>'RANGO-TCP'!G103</f>
        <v>0</v>
      </c>
      <c r="K102" s="75">
        <f>'RANGO-TCP'!H103</f>
        <v>0</v>
      </c>
      <c r="L102" s="76">
        <f>'RANGO-TCP'!I103</f>
        <v>0</v>
      </c>
      <c r="M102" s="74">
        <f>'RANGO-TLP'!D103</f>
        <v>0</v>
      </c>
      <c r="N102" s="74">
        <f>'RANGO-TLP'!E103</f>
        <v>0</v>
      </c>
      <c r="O102" s="74">
        <f>'RANGO-TLP'!F103</f>
        <v>0</v>
      </c>
      <c r="R102" s="76">
        <f>'RANGO-TLP'!G103</f>
        <v>0</v>
      </c>
      <c r="S102" s="76">
        <f>'RANGO-VFR'!D103</f>
        <v>0</v>
      </c>
      <c r="T102" s="73" t="s">
        <v>766</v>
      </c>
      <c r="U102" s="75">
        <f>'RANGO-VFR'!E103</f>
        <v>0</v>
      </c>
      <c r="V102" s="76">
        <f>'RANGO-VFR'!F103</f>
        <v>0</v>
      </c>
      <c r="W102" s="76">
        <f>'RANGO GEOGRÁFICO'!F103</f>
        <v>0</v>
      </c>
      <c r="X102" s="76">
        <f>'RANGO GEOGRÁFICO'!G103</f>
        <v>0</v>
      </c>
      <c r="Y102" s="76">
        <f>'RANGO GEOGRÁFICO'!I103</f>
        <v>0</v>
      </c>
      <c r="Z102" s="76">
        <f>ÁREA!D103</f>
        <v>0</v>
      </c>
      <c r="AA102" s="76">
        <f>ÁREA!E103</f>
        <v>0</v>
      </c>
      <c r="AB102" s="76">
        <f>ÁREA!F103</f>
        <v>0</v>
      </c>
      <c r="AC102" s="76">
        <f>ÁREA!G103</f>
        <v>0</v>
      </c>
      <c r="AD102" s="76">
        <f>ÁREA!H103</f>
        <v>0</v>
      </c>
      <c r="AE102" s="76">
        <f>'ÁREA-TCP'!D103</f>
        <v>0</v>
      </c>
      <c r="AF102" s="76">
        <f>'ÁREA-TCP'!E103</f>
        <v>0</v>
      </c>
      <c r="AG102" s="76">
        <f>'ÁREA-TCP'!F103</f>
        <v>0</v>
      </c>
      <c r="AH102" s="75">
        <f>'ÁREA-TCP'!G103</f>
        <v>0</v>
      </c>
      <c r="AI102" s="75">
        <f>'ÁREA-TCP'!H103</f>
        <v>0</v>
      </c>
      <c r="AJ102" s="76">
        <f>'ÁREA-TCP'!I103</f>
        <v>0</v>
      </c>
      <c r="AK102" s="76">
        <f>'ÁREA-TLP'!D103</f>
        <v>0</v>
      </c>
      <c r="AL102" s="76">
        <f>'ÁREA-TLP'!E103</f>
        <v>0</v>
      </c>
      <c r="AM102" s="76">
        <f>'ÁREA-TLP'!F103</f>
        <v>0</v>
      </c>
      <c r="AO102" s="76">
        <f>'ÁREA-TLP'!G103</f>
        <v>0</v>
      </c>
      <c r="AP102" s="76">
        <f>'ÁREA-TLP'!H103</f>
        <v>0</v>
      </c>
      <c r="AQ102" s="76">
        <f>'ÁREA-VFR'!D103</f>
        <v>0</v>
      </c>
      <c r="AR102" s="73" t="s">
        <v>766</v>
      </c>
      <c r="AS102" s="76">
        <f>'ÁREA-VFR'!E103</f>
        <v>0</v>
      </c>
      <c r="AT102" s="76">
        <f>'ÁREA-VFR'!F103</f>
        <v>0</v>
      </c>
      <c r="AU102" s="76">
        <f>ÁREA!I103</f>
        <v>0</v>
      </c>
      <c r="AV102" s="76">
        <f>ÁREA!J103</f>
        <v>0</v>
      </c>
      <c r="AW102" s="76">
        <f>ÁREA!L103</f>
        <v>0</v>
      </c>
      <c r="AX102" s="76">
        <f>'ESTRUCTURA Y FUNCIONES'!D103</f>
        <v>0</v>
      </c>
      <c r="AY102" s="76">
        <f>'ESTRUCTURA Y FUNCIONES'!E103</f>
        <v>0</v>
      </c>
      <c r="AZ102" s="76">
        <f>'ESTRUCTURA Y FUNCIONES'!F103</f>
        <v>0</v>
      </c>
      <c r="BA102" s="76">
        <f>'ESTRUCTURA Y FUNCIONES'!G103</f>
        <v>0</v>
      </c>
      <c r="BB102" s="76">
        <f>'ESTRUCTURA Y FUNCIONES'!H103</f>
        <v>0</v>
      </c>
      <c r="BC102" s="76">
        <f>'ESTRUCTURA Y FUNCIONES'!I103</f>
        <v>0</v>
      </c>
      <c r="BD102" s="76">
        <f>'ESTRUCTURA Y FUNCIONES'!J103</f>
        <v>0</v>
      </c>
      <c r="BE102" s="76">
        <f>'ESTRUCTURA Y FUNCIONES-TCP'!D103</f>
        <v>0</v>
      </c>
      <c r="BJ102" s="76">
        <f>'ESTRUCTURA Y FUNCIONES-TCP'!E103</f>
        <v>0</v>
      </c>
      <c r="BU102" s="76">
        <f>'ESTRUCTURA Y FUNCIONES'!K103</f>
        <v>0</v>
      </c>
      <c r="BV102" s="76">
        <f>'ESTRUCTURA Y FUNCIONES'!L103</f>
        <v>0</v>
      </c>
      <c r="BW102" s="76">
        <f>'ESTRUCTURA Y FUNCIONES'!M103</f>
        <v>0</v>
      </c>
      <c r="BX102" s="76">
        <f>'RANGO-Resumen'!D103</f>
        <v>0</v>
      </c>
      <c r="CA102" s="76">
        <f>'ÁREA-Resumen'!D103</f>
        <v>0</v>
      </c>
      <c r="CD102" s="76">
        <f>'ESTRUCTURA Y FUNCIONES-Resumen'!D103</f>
        <v>0</v>
      </c>
      <c r="CJ102" s="76">
        <f>'EVALUACIÓN GLOBAL'!D103</f>
        <v>0</v>
      </c>
      <c r="CK102" s="48">
        <f>'EVALUACIÓN GLOBAL'!E103</f>
        <v>0</v>
      </c>
      <c r="CM102" s="78">
        <f>'RANGO GEOGRÁFICO'!H103</f>
        <v>0</v>
      </c>
      <c r="CN102" s="78">
        <f>'RANGO-VFR'!G103</f>
        <v>0</v>
      </c>
      <c r="CO102" s="78">
        <f>'ÁREA-VFR'!G103</f>
        <v>0</v>
      </c>
      <c r="CP102" s="78">
        <f>ÁREA!K103</f>
        <v>0</v>
      </c>
      <c r="CQ102" s="78">
        <f>'ESTRUCTURA Y FUNCIONES-TCP'!F103</f>
        <v>0</v>
      </c>
      <c r="CR102" s="78">
        <f>'EVALUACIÓN GLOBAL'!F103</f>
        <v>0</v>
      </c>
      <c r="CS102" s="78">
        <f>'EVALUACIÓN GLOBAL'!G103</f>
        <v>0</v>
      </c>
      <c r="CT102" s="78">
        <f>'EVALUACIÓN GLOBAL'!H103</f>
        <v>0</v>
      </c>
      <c r="CU102" s="78">
        <f>'ÁREA-Natura2000'!D103</f>
        <v>0</v>
      </c>
      <c r="CV102" s="78">
        <f>'ÁREA-Natura2000'!E103</f>
        <v>0</v>
      </c>
      <c r="CW102" s="78">
        <f>'ÁREA-Natura2000'!F103</f>
        <v>0</v>
      </c>
      <c r="CX102" s="78">
        <f>'ÁREA-Natura2000'!G103</f>
        <v>0</v>
      </c>
      <c r="CY102" s="78">
        <f>'ÁREA-Natura2000'!H103</f>
        <v>0</v>
      </c>
      <c r="CZ102" s="78">
        <f>'PERSPECTIVAS FUTURAS'!D103</f>
        <v>0</v>
      </c>
      <c r="DA102" s="78">
        <f>'PERSPECTIVAS FUTURAS'!E103</f>
        <v>0</v>
      </c>
      <c r="DB102" s="78">
        <f>'PERSPECTIVAS FUTURAS'!F103</f>
        <v>0</v>
      </c>
      <c r="DC102" s="78">
        <f>'PERSPECTIVAS FUTURAS'!G103</f>
        <v>0</v>
      </c>
      <c r="DD102" s="78">
        <f>'PERSPECTIVAS FUTURAS-Resumen'!D103</f>
        <v>0</v>
      </c>
    </row>
    <row r="103" spans="1:108" x14ac:dyDescent="0.25">
      <c r="A103" s="73" t="str">
        <f>IFERROR(VLOOKUP(HÁBITATS!A104,HIC,2,FALSE),"-")</f>
        <v>-</v>
      </c>
      <c r="C103" s="73" t="s">
        <v>764</v>
      </c>
      <c r="D103" s="73" t="str">
        <f>HÁBITATS!C104</f>
        <v>-</v>
      </c>
      <c r="E103" s="73">
        <f>'RANGO GEOGRÁFICO'!D104</f>
        <v>0</v>
      </c>
      <c r="F103" s="74">
        <f>'RANGO GEOGRÁFICO'!E104</f>
        <v>0</v>
      </c>
      <c r="G103" s="73">
        <f>'RANGO-TCP'!D104</f>
        <v>0</v>
      </c>
      <c r="H103" s="73">
        <f>'RANGO-TCP'!E104</f>
        <v>0</v>
      </c>
      <c r="I103" s="73">
        <f>'RANGO-TCP'!F104</f>
        <v>0</v>
      </c>
      <c r="J103" s="75">
        <f>'RANGO-TCP'!G104</f>
        <v>0</v>
      </c>
      <c r="K103" s="75">
        <f>'RANGO-TCP'!H104</f>
        <v>0</v>
      </c>
      <c r="L103" s="76">
        <f>'RANGO-TCP'!I104</f>
        <v>0</v>
      </c>
      <c r="M103" s="74">
        <f>'RANGO-TLP'!D104</f>
        <v>0</v>
      </c>
      <c r="N103" s="74">
        <f>'RANGO-TLP'!E104</f>
        <v>0</v>
      </c>
      <c r="O103" s="74">
        <f>'RANGO-TLP'!F104</f>
        <v>0</v>
      </c>
      <c r="R103" s="76">
        <f>'RANGO-TLP'!G104</f>
        <v>0</v>
      </c>
      <c r="S103" s="76">
        <f>'RANGO-VFR'!D104</f>
        <v>0</v>
      </c>
      <c r="T103" s="73" t="s">
        <v>766</v>
      </c>
      <c r="U103" s="75">
        <f>'RANGO-VFR'!E104</f>
        <v>0</v>
      </c>
      <c r="V103" s="76">
        <f>'RANGO-VFR'!F104</f>
        <v>0</v>
      </c>
      <c r="W103" s="76">
        <f>'RANGO GEOGRÁFICO'!F104</f>
        <v>0</v>
      </c>
      <c r="X103" s="76">
        <f>'RANGO GEOGRÁFICO'!G104</f>
        <v>0</v>
      </c>
      <c r="Y103" s="76">
        <f>'RANGO GEOGRÁFICO'!I104</f>
        <v>0</v>
      </c>
      <c r="Z103" s="76">
        <f>ÁREA!D104</f>
        <v>0</v>
      </c>
      <c r="AA103" s="76">
        <f>ÁREA!E104</f>
        <v>0</v>
      </c>
      <c r="AB103" s="76">
        <f>ÁREA!F104</f>
        <v>0</v>
      </c>
      <c r="AC103" s="76">
        <f>ÁREA!G104</f>
        <v>0</v>
      </c>
      <c r="AD103" s="76">
        <f>ÁREA!H104</f>
        <v>0</v>
      </c>
      <c r="AE103" s="76">
        <f>'ÁREA-TCP'!D104</f>
        <v>0</v>
      </c>
      <c r="AF103" s="76">
        <f>'ÁREA-TCP'!E104</f>
        <v>0</v>
      </c>
      <c r="AG103" s="76">
        <f>'ÁREA-TCP'!F104</f>
        <v>0</v>
      </c>
      <c r="AH103" s="75">
        <f>'ÁREA-TCP'!G104</f>
        <v>0</v>
      </c>
      <c r="AI103" s="75">
        <f>'ÁREA-TCP'!H104</f>
        <v>0</v>
      </c>
      <c r="AJ103" s="76">
        <f>'ÁREA-TCP'!I104</f>
        <v>0</v>
      </c>
      <c r="AK103" s="76">
        <f>'ÁREA-TLP'!D104</f>
        <v>0</v>
      </c>
      <c r="AL103" s="76">
        <f>'ÁREA-TLP'!E104</f>
        <v>0</v>
      </c>
      <c r="AM103" s="76">
        <f>'ÁREA-TLP'!F104</f>
        <v>0</v>
      </c>
      <c r="AO103" s="76">
        <f>'ÁREA-TLP'!G104</f>
        <v>0</v>
      </c>
      <c r="AP103" s="76">
        <f>'ÁREA-TLP'!H104</f>
        <v>0</v>
      </c>
      <c r="AQ103" s="76">
        <f>'ÁREA-VFR'!D104</f>
        <v>0</v>
      </c>
      <c r="AR103" s="73" t="s">
        <v>766</v>
      </c>
      <c r="AS103" s="76">
        <f>'ÁREA-VFR'!E104</f>
        <v>0</v>
      </c>
      <c r="AT103" s="76">
        <f>'ÁREA-VFR'!F104</f>
        <v>0</v>
      </c>
      <c r="AU103" s="76">
        <f>ÁREA!I104</f>
        <v>0</v>
      </c>
      <c r="AV103" s="76">
        <f>ÁREA!J104</f>
        <v>0</v>
      </c>
      <c r="AW103" s="76">
        <f>ÁREA!L104</f>
        <v>0</v>
      </c>
      <c r="AX103" s="76">
        <f>'ESTRUCTURA Y FUNCIONES'!D104</f>
        <v>0</v>
      </c>
      <c r="AY103" s="76">
        <f>'ESTRUCTURA Y FUNCIONES'!E104</f>
        <v>0</v>
      </c>
      <c r="AZ103" s="76">
        <f>'ESTRUCTURA Y FUNCIONES'!F104</f>
        <v>0</v>
      </c>
      <c r="BA103" s="76">
        <f>'ESTRUCTURA Y FUNCIONES'!G104</f>
        <v>0</v>
      </c>
      <c r="BB103" s="76">
        <f>'ESTRUCTURA Y FUNCIONES'!H104</f>
        <v>0</v>
      </c>
      <c r="BC103" s="76">
        <f>'ESTRUCTURA Y FUNCIONES'!I104</f>
        <v>0</v>
      </c>
      <c r="BD103" s="76">
        <f>'ESTRUCTURA Y FUNCIONES'!J104</f>
        <v>0</v>
      </c>
      <c r="BE103" s="76">
        <f>'ESTRUCTURA Y FUNCIONES-TCP'!D104</f>
        <v>0</v>
      </c>
      <c r="BJ103" s="76">
        <f>'ESTRUCTURA Y FUNCIONES-TCP'!E104</f>
        <v>0</v>
      </c>
      <c r="BU103" s="76">
        <f>'ESTRUCTURA Y FUNCIONES'!K104</f>
        <v>0</v>
      </c>
      <c r="BV103" s="76">
        <f>'ESTRUCTURA Y FUNCIONES'!L104</f>
        <v>0</v>
      </c>
      <c r="BW103" s="76">
        <f>'ESTRUCTURA Y FUNCIONES'!M104</f>
        <v>0</v>
      </c>
      <c r="BX103" s="76">
        <f>'RANGO-Resumen'!D104</f>
        <v>0</v>
      </c>
      <c r="CA103" s="76">
        <f>'ÁREA-Resumen'!D104</f>
        <v>0</v>
      </c>
      <c r="CD103" s="76">
        <f>'ESTRUCTURA Y FUNCIONES-Resumen'!D104</f>
        <v>0</v>
      </c>
      <c r="CJ103" s="76">
        <f>'EVALUACIÓN GLOBAL'!D104</f>
        <v>0</v>
      </c>
      <c r="CK103" s="48">
        <f>'EVALUACIÓN GLOBAL'!E104</f>
        <v>0</v>
      </c>
      <c r="CM103" s="78">
        <f>'RANGO GEOGRÁFICO'!H104</f>
        <v>0</v>
      </c>
      <c r="CN103" s="78">
        <f>'RANGO-VFR'!G104</f>
        <v>0</v>
      </c>
      <c r="CO103" s="78">
        <f>'ÁREA-VFR'!G104</f>
        <v>0</v>
      </c>
      <c r="CP103" s="78">
        <f>ÁREA!K104</f>
        <v>0</v>
      </c>
      <c r="CQ103" s="78">
        <f>'ESTRUCTURA Y FUNCIONES-TCP'!F104</f>
        <v>0</v>
      </c>
      <c r="CR103" s="78">
        <f>'EVALUACIÓN GLOBAL'!F104</f>
        <v>0</v>
      </c>
      <c r="CS103" s="78">
        <f>'EVALUACIÓN GLOBAL'!G104</f>
        <v>0</v>
      </c>
      <c r="CT103" s="78">
        <f>'EVALUACIÓN GLOBAL'!H104</f>
        <v>0</v>
      </c>
      <c r="CU103" s="78">
        <f>'ÁREA-Natura2000'!D104</f>
        <v>0</v>
      </c>
      <c r="CV103" s="78">
        <f>'ÁREA-Natura2000'!E104</f>
        <v>0</v>
      </c>
      <c r="CW103" s="78">
        <f>'ÁREA-Natura2000'!F104</f>
        <v>0</v>
      </c>
      <c r="CX103" s="78">
        <f>'ÁREA-Natura2000'!G104</f>
        <v>0</v>
      </c>
      <c r="CY103" s="78">
        <f>'ÁREA-Natura2000'!H104</f>
        <v>0</v>
      </c>
      <c r="CZ103" s="78">
        <f>'PERSPECTIVAS FUTURAS'!D104</f>
        <v>0</v>
      </c>
      <c r="DA103" s="78">
        <f>'PERSPECTIVAS FUTURAS'!E104</f>
        <v>0</v>
      </c>
      <c r="DB103" s="78">
        <f>'PERSPECTIVAS FUTURAS'!F104</f>
        <v>0</v>
      </c>
      <c r="DC103" s="78">
        <f>'PERSPECTIVAS FUTURAS'!G104</f>
        <v>0</v>
      </c>
      <c r="DD103" s="78">
        <f>'PERSPECTIVAS FUTURAS-Resumen'!D104</f>
        <v>0</v>
      </c>
    </row>
    <row r="104" spans="1:108" x14ac:dyDescent="0.25">
      <c r="A104" s="73" t="str">
        <f>IFERROR(VLOOKUP(HÁBITATS!A105,HIC,2,FALSE),"-")</f>
        <v>-</v>
      </c>
      <c r="C104" s="73" t="s">
        <v>764</v>
      </c>
      <c r="D104" s="73" t="str">
        <f>HÁBITATS!C105</f>
        <v>-</v>
      </c>
      <c r="E104" s="73">
        <f>'RANGO GEOGRÁFICO'!D105</f>
        <v>0</v>
      </c>
      <c r="F104" s="74">
        <f>'RANGO GEOGRÁFICO'!E105</f>
        <v>0</v>
      </c>
      <c r="G104" s="73">
        <f>'RANGO-TCP'!D105</f>
        <v>0</v>
      </c>
      <c r="H104" s="73">
        <f>'RANGO-TCP'!E105</f>
        <v>0</v>
      </c>
      <c r="I104" s="73">
        <f>'RANGO-TCP'!F105</f>
        <v>0</v>
      </c>
      <c r="J104" s="75">
        <f>'RANGO-TCP'!G105</f>
        <v>0</v>
      </c>
      <c r="K104" s="75">
        <f>'RANGO-TCP'!H105</f>
        <v>0</v>
      </c>
      <c r="L104" s="76">
        <f>'RANGO-TCP'!I105</f>
        <v>0</v>
      </c>
      <c r="M104" s="74">
        <f>'RANGO-TLP'!D105</f>
        <v>0</v>
      </c>
      <c r="N104" s="74">
        <f>'RANGO-TLP'!E105</f>
        <v>0</v>
      </c>
      <c r="O104" s="74">
        <f>'RANGO-TLP'!F105</f>
        <v>0</v>
      </c>
      <c r="R104" s="76">
        <f>'RANGO-TLP'!G105</f>
        <v>0</v>
      </c>
      <c r="S104" s="76">
        <f>'RANGO-VFR'!D105</f>
        <v>0</v>
      </c>
      <c r="T104" s="73" t="s">
        <v>766</v>
      </c>
      <c r="U104" s="75">
        <f>'RANGO-VFR'!E105</f>
        <v>0</v>
      </c>
      <c r="V104" s="76">
        <f>'RANGO-VFR'!F105</f>
        <v>0</v>
      </c>
      <c r="W104" s="76">
        <f>'RANGO GEOGRÁFICO'!F105</f>
        <v>0</v>
      </c>
      <c r="X104" s="76">
        <f>'RANGO GEOGRÁFICO'!G105</f>
        <v>0</v>
      </c>
      <c r="Y104" s="76">
        <f>'RANGO GEOGRÁFICO'!I105</f>
        <v>0</v>
      </c>
      <c r="Z104" s="76">
        <f>ÁREA!D105</f>
        <v>0</v>
      </c>
      <c r="AA104" s="76">
        <f>ÁREA!E105</f>
        <v>0</v>
      </c>
      <c r="AB104" s="76">
        <f>ÁREA!F105</f>
        <v>0</v>
      </c>
      <c r="AC104" s="76">
        <f>ÁREA!G105</f>
        <v>0</v>
      </c>
      <c r="AD104" s="76">
        <f>ÁREA!H105</f>
        <v>0</v>
      </c>
      <c r="AE104" s="76">
        <f>'ÁREA-TCP'!D105</f>
        <v>0</v>
      </c>
      <c r="AF104" s="76">
        <f>'ÁREA-TCP'!E105</f>
        <v>0</v>
      </c>
      <c r="AG104" s="76">
        <f>'ÁREA-TCP'!F105</f>
        <v>0</v>
      </c>
      <c r="AH104" s="75">
        <f>'ÁREA-TCP'!G105</f>
        <v>0</v>
      </c>
      <c r="AI104" s="75">
        <f>'ÁREA-TCP'!H105</f>
        <v>0</v>
      </c>
      <c r="AJ104" s="76">
        <f>'ÁREA-TCP'!I105</f>
        <v>0</v>
      </c>
      <c r="AK104" s="76">
        <f>'ÁREA-TLP'!D105</f>
        <v>0</v>
      </c>
      <c r="AL104" s="76">
        <f>'ÁREA-TLP'!E105</f>
        <v>0</v>
      </c>
      <c r="AM104" s="76">
        <f>'ÁREA-TLP'!F105</f>
        <v>0</v>
      </c>
      <c r="AO104" s="76">
        <f>'ÁREA-TLP'!G105</f>
        <v>0</v>
      </c>
      <c r="AP104" s="76">
        <f>'ÁREA-TLP'!H105</f>
        <v>0</v>
      </c>
      <c r="AQ104" s="76">
        <f>'ÁREA-VFR'!D105</f>
        <v>0</v>
      </c>
      <c r="AR104" s="73" t="s">
        <v>766</v>
      </c>
      <c r="AS104" s="76">
        <f>'ÁREA-VFR'!E105</f>
        <v>0</v>
      </c>
      <c r="AT104" s="76">
        <f>'ÁREA-VFR'!F105</f>
        <v>0</v>
      </c>
      <c r="AU104" s="76">
        <f>ÁREA!I105</f>
        <v>0</v>
      </c>
      <c r="AV104" s="76">
        <f>ÁREA!J105</f>
        <v>0</v>
      </c>
      <c r="AW104" s="76">
        <f>ÁREA!L105</f>
        <v>0</v>
      </c>
      <c r="AX104" s="76">
        <f>'ESTRUCTURA Y FUNCIONES'!D105</f>
        <v>0</v>
      </c>
      <c r="AY104" s="76">
        <f>'ESTRUCTURA Y FUNCIONES'!E105</f>
        <v>0</v>
      </c>
      <c r="AZ104" s="76">
        <f>'ESTRUCTURA Y FUNCIONES'!F105</f>
        <v>0</v>
      </c>
      <c r="BA104" s="76">
        <f>'ESTRUCTURA Y FUNCIONES'!G105</f>
        <v>0</v>
      </c>
      <c r="BB104" s="76">
        <f>'ESTRUCTURA Y FUNCIONES'!H105</f>
        <v>0</v>
      </c>
      <c r="BC104" s="76">
        <f>'ESTRUCTURA Y FUNCIONES'!I105</f>
        <v>0</v>
      </c>
      <c r="BD104" s="76">
        <f>'ESTRUCTURA Y FUNCIONES'!J105</f>
        <v>0</v>
      </c>
      <c r="BE104" s="76">
        <f>'ESTRUCTURA Y FUNCIONES-TCP'!D105</f>
        <v>0</v>
      </c>
      <c r="BJ104" s="76">
        <f>'ESTRUCTURA Y FUNCIONES-TCP'!E105</f>
        <v>0</v>
      </c>
      <c r="BU104" s="76">
        <f>'ESTRUCTURA Y FUNCIONES'!K105</f>
        <v>0</v>
      </c>
      <c r="BV104" s="76">
        <f>'ESTRUCTURA Y FUNCIONES'!L105</f>
        <v>0</v>
      </c>
      <c r="BW104" s="76">
        <f>'ESTRUCTURA Y FUNCIONES'!M105</f>
        <v>0</v>
      </c>
      <c r="BX104" s="76">
        <f>'RANGO-Resumen'!D105</f>
        <v>0</v>
      </c>
      <c r="CA104" s="76">
        <f>'ÁREA-Resumen'!D105</f>
        <v>0</v>
      </c>
      <c r="CD104" s="76">
        <f>'ESTRUCTURA Y FUNCIONES-Resumen'!D105</f>
        <v>0</v>
      </c>
      <c r="CJ104" s="76">
        <f>'EVALUACIÓN GLOBAL'!D105</f>
        <v>0</v>
      </c>
      <c r="CK104" s="48">
        <f>'EVALUACIÓN GLOBAL'!E105</f>
        <v>0</v>
      </c>
      <c r="CM104" s="78">
        <f>'RANGO GEOGRÁFICO'!H105</f>
        <v>0</v>
      </c>
      <c r="CN104" s="78">
        <f>'RANGO-VFR'!G105</f>
        <v>0</v>
      </c>
      <c r="CO104" s="78">
        <f>'ÁREA-VFR'!G105</f>
        <v>0</v>
      </c>
      <c r="CP104" s="78">
        <f>ÁREA!K105</f>
        <v>0</v>
      </c>
      <c r="CQ104" s="78">
        <f>'ESTRUCTURA Y FUNCIONES-TCP'!F105</f>
        <v>0</v>
      </c>
      <c r="CR104" s="78">
        <f>'EVALUACIÓN GLOBAL'!F105</f>
        <v>0</v>
      </c>
      <c r="CS104" s="78">
        <f>'EVALUACIÓN GLOBAL'!G105</f>
        <v>0</v>
      </c>
      <c r="CT104" s="78">
        <f>'EVALUACIÓN GLOBAL'!H105</f>
        <v>0</v>
      </c>
      <c r="CU104" s="78">
        <f>'ÁREA-Natura2000'!D105</f>
        <v>0</v>
      </c>
      <c r="CV104" s="78">
        <f>'ÁREA-Natura2000'!E105</f>
        <v>0</v>
      </c>
      <c r="CW104" s="78">
        <f>'ÁREA-Natura2000'!F105</f>
        <v>0</v>
      </c>
      <c r="CX104" s="78">
        <f>'ÁREA-Natura2000'!G105</f>
        <v>0</v>
      </c>
      <c r="CY104" s="78">
        <f>'ÁREA-Natura2000'!H105</f>
        <v>0</v>
      </c>
      <c r="CZ104" s="78">
        <f>'PERSPECTIVAS FUTURAS'!D105</f>
        <v>0</v>
      </c>
      <c r="DA104" s="78">
        <f>'PERSPECTIVAS FUTURAS'!E105</f>
        <v>0</v>
      </c>
      <c r="DB104" s="78">
        <f>'PERSPECTIVAS FUTURAS'!F105</f>
        <v>0</v>
      </c>
      <c r="DC104" s="78">
        <f>'PERSPECTIVAS FUTURAS'!G105</f>
        <v>0</v>
      </c>
      <c r="DD104" s="78">
        <f>'PERSPECTIVAS FUTURAS-Resumen'!D105</f>
        <v>0</v>
      </c>
    </row>
    <row r="105" spans="1:108" x14ac:dyDescent="0.25">
      <c r="A105" s="73" t="str">
        <f>IFERROR(VLOOKUP(HÁBITATS!A106,HIC,2,FALSE),"-")</f>
        <v>-</v>
      </c>
      <c r="C105" s="73" t="s">
        <v>764</v>
      </c>
      <c r="D105" s="73" t="str">
        <f>HÁBITATS!C106</f>
        <v>-</v>
      </c>
      <c r="E105" s="73">
        <f>'RANGO GEOGRÁFICO'!D106</f>
        <v>0</v>
      </c>
      <c r="F105" s="74">
        <f>'RANGO GEOGRÁFICO'!E106</f>
        <v>0</v>
      </c>
      <c r="G105" s="73">
        <f>'RANGO-TCP'!D106</f>
        <v>0</v>
      </c>
      <c r="H105" s="73">
        <f>'RANGO-TCP'!E106</f>
        <v>0</v>
      </c>
      <c r="I105" s="73">
        <f>'RANGO-TCP'!F106</f>
        <v>0</v>
      </c>
      <c r="J105" s="75">
        <f>'RANGO-TCP'!G106</f>
        <v>0</v>
      </c>
      <c r="K105" s="75">
        <f>'RANGO-TCP'!H106</f>
        <v>0</v>
      </c>
      <c r="L105" s="76">
        <f>'RANGO-TCP'!I106</f>
        <v>0</v>
      </c>
      <c r="M105" s="74">
        <f>'RANGO-TLP'!D106</f>
        <v>0</v>
      </c>
      <c r="N105" s="74">
        <f>'RANGO-TLP'!E106</f>
        <v>0</v>
      </c>
      <c r="O105" s="74">
        <f>'RANGO-TLP'!F106</f>
        <v>0</v>
      </c>
      <c r="R105" s="76">
        <f>'RANGO-TLP'!G106</f>
        <v>0</v>
      </c>
      <c r="S105" s="76">
        <f>'RANGO-VFR'!D106</f>
        <v>0</v>
      </c>
      <c r="T105" s="73" t="s">
        <v>766</v>
      </c>
      <c r="U105" s="75">
        <f>'RANGO-VFR'!E106</f>
        <v>0</v>
      </c>
      <c r="V105" s="76">
        <f>'RANGO-VFR'!F106</f>
        <v>0</v>
      </c>
      <c r="W105" s="76">
        <f>'RANGO GEOGRÁFICO'!F106</f>
        <v>0</v>
      </c>
      <c r="X105" s="76">
        <f>'RANGO GEOGRÁFICO'!G106</f>
        <v>0</v>
      </c>
      <c r="Y105" s="76">
        <f>'RANGO GEOGRÁFICO'!I106</f>
        <v>0</v>
      </c>
      <c r="Z105" s="76">
        <f>ÁREA!D106</f>
        <v>0</v>
      </c>
      <c r="AA105" s="76">
        <f>ÁREA!E106</f>
        <v>0</v>
      </c>
      <c r="AB105" s="76">
        <f>ÁREA!F106</f>
        <v>0</v>
      </c>
      <c r="AC105" s="76">
        <f>ÁREA!G106</f>
        <v>0</v>
      </c>
      <c r="AD105" s="76">
        <f>ÁREA!H106</f>
        <v>0</v>
      </c>
      <c r="AE105" s="76">
        <f>'ÁREA-TCP'!D106</f>
        <v>0</v>
      </c>
      <c r="AF105" s="76">
        <f>'ÁREA-TCP'!E106</f>
        <v>0</v>
      </c>
      <c r="AG105" s="76">
        <f>'ÁREA-TCP'!F106</f>
        <v>0</v>
      </c>
      <c r="AH105" s="75">
        <f>'ÁREA-TCP'!G106</f>
        <v>0</v>
      </c>
      <c r="AI105" s="75">
        <f>'ÁREA-TCP'!H106</f>
        <v>0</v>
      </c>
      <c r="AJ105" s="76">
        <f>'ÁREA-TCP'!I106</f>
        <v>0</v>
      </c>
      <c r="AK105" s="76">
        <f>'ÁREA-TLP'!D106</f>
        <v>0</v>
      </c>
      <c r="AL105" s="76">
        <f>'ÁREA-TLP'!E106</f>
        <v>0</v>
      </c>
      <c r="AM105" s="76">
        <f>'ÁREA-TLP'!F106</f>
        <v>0</v>
      </c>
      <c r="AO105" s="76">
        <f>'ÁREA-TLP'!G106</f>
        <v>0</v>
      </c>
      <c r="AP105" s="76">
        <f>'ÁREA-TLP'!H106</f>
        <v>0</v>
      </c>
      <c r="AQ105" s="76">
        <f>'ÁREA-VFR'!D106</f>
        <v>0</v>
      </c>
      <c r="AR105" s="73" t="s">
        <v>766</v>
      </c>
      <c r="AS105" s="76">
        <f>'ÁREA-VFR'!E106</f>
        <v>0</v>
      </c>
      <c r="AT105" s="76">
        <f>'ÁREA-VFR'!F106</f>
        <v>0</v>
      </c>
      <c r="AU105" s="76">
        <f>ÁREA!I106</f>
        <v>0</v>
      </c>
      <c r="AV105" s="76">
        <f>ÁREA!J106</f>
        <v>0</v>
      </c>
      <c r="AW105" s="76">
        <f>ÁREA!L106</f>
        <v>0</v>
      </c>
      <c r="AX105" s="76">
        <f>'ESTRUCTURA Y FUNCIONES'!D106</f>
        <v>0</v>
      </c>
      <c r="AY105" s="76">
        <f>'ESTRUCTURA Y FUNCIONES'!E106</f>
        <v>0</v>
      </c>
      <c r="AZ105" s="76">
        <f>'ESTRUCTURA Y FUNCIONES'!F106</f>
        <v>0</v>
      </c>
      <c r="BA105" s="76">
        <f>'ESTRUCTURA Y FUNCIONES'!G106</f>
        <v>0</v>
      </c>
      <c r="BB105" s="76">
        <f>'ESTRUCTURA Y FUNCIONES'!H106</f>
        <v>0</v>
      </c>
      <c r="BC105" s="76">
        <f>'ESTRUCTURA Y FUNCIONES'!I106</f>
        <v>0</v>
      </c>
      <c r="BD105" s="76">
        <f>'ESTRUCTURA Y FUNCIONES'!J106</f>
        <v>0</v>
      </c>
      <c r="BE105" s="76">
        <f>'ESTRUCTURA Y FUNCIONES-TCP'!D106</f>
        <v>0</v>
      </c>
      <c r="BJ105" s="76">
        <f>'ESTRUCTURA Y FUNCIONES-TCP'!E106</f>
        <v>0</v>
      </c>
      <c r="BU105" s="76">
        <f>'ESTRUCTURA Y FUNCIONES'!K106</f>
        <v>0</v>
      </c>
      <c r="BV105" s="76">
        <f>'ESTRUCTURA Y FUNCIONES'!L106</f>
        <v>0</v>
      </c>
      <c r="BW105" s="76">
        <f>'ESTRUCTURA Y FUNCIONES'!M106</f>
        <v>0</v>
      </c>
      <c r="BX105" s="76">
        <f>'RANGO-Resumen'!D106</f>
        <v>0</v>
      </c>
      <c r="CA105" s="76">
        <f>'ÁREA-Resumen'!D106</f>
        <v>0</v>
      </c>
      <c r="CD105" s="76">
        <f>'ESTRUCTURA Y FUNCIONES-Resumen'!D106</f>
        <v>0</v>
      </c>
      <c r="CJ105" s="76">
        <f>'EVALUACIÓN GLOBAL'!D106</f>
        <v>0</v>
      </c>
      <c r="CK105" s="48">
        <f>'EVALUACIÓN GLOBAL'!E106</f>
        <v>0</v>
      </c>
      <c r="CM105" s="78">
        <f>'RANGO GEOGRÁFICO'!H106</f>
        <v>0</v>
      </c>
      <c r="CN105" s="78">
        <f>'RANGO-VFR'!G106</f>
        <v>0</v>
      </c>
      <c r="CO105" s="78">
        <f>'ÁREA-VFR'!G106</f>
        <v>0</v>
      </c>
      <c r="CP105" s="78">
        <f>ÁREA!K106</f>
        <v>0</v>
      </c>
      <c r="CQ105" s="78">
        <f>'ESTRUCTURA Y FUNCIONES-TCP'!F106</f>
        <v>0</v>
      </c>
      <c r="CR105" s="78">
        <f>'EVALUACIÓN GLOBAL'!F106</f>
        <v>0</v>
      </c>
      <c r="CS105" s="78">
        <f>'EVALUACIÓN GLOBAL'!G106</f>
        <v>0</v>
      </c>
      <c r="CT105" s="78">
        <f>'EVALUACIÓN GLOBAL'!H106</f>
        <v>0</v>
      </c>
      <c r="CU105" s="78">
        <f>'ÁREA-Natura2000'!D106</f>
        <v>0</v>
      </c>
      <c r="CV105" s="78">
        <f>'ÁREA-Natura2000'!E106</f>
        <v>0</v>
      </c>
      <c r="CW105" s="78">
        <f>'ÁREA-Natura2000'!F106</f>
        <v>0</v>
      </c>
      <c r="CX105" s="78">
        <f>'ÁREA-Natura2000'!G106</f>
        <v>0</v>
      </c>
      <c r="CY105" s="78">
        <f>'ÁREA-Natura2000'!H106</f>
        <v>0</v>
      </c>
      <c r="CZ105" s="78">
        <f>'PERSPECTIVAS FUTURAS'!D106</f>
        <v>0</v>
      </c>
      <c r="DA105" s="78">
        <f>'PERSPECTIVAS FUTURAS'!E106</f>
        <v>0</v>
      </c>
      <c r="DB105" s="78">
        <f>'PERSPECTIVAS FUTURAS'!F106</f>
        <v>0</v>
      </c>
      <c r="DC105" s="78">
        <f>'PERSPECTIVAS FUTURAS'!G106</f>
        <v>0</v>
      </c>
      <c r="DD105" s="78">
        <f>'PERSPECTIVAS FUTURAS-Resumen'!D106</f>
        <v>0</v>
      </c>
    </row>
    <row r="106" spans="1:108" x14ac:dyDescent="0.25">
      <c r="A106" s="73" t="str">
        <f>IFERROR(VLOOKUP(HÁBITATS!A107,HIC,2,FALSE),"-")</f>
        <v>-</v>
      </c>
      <c r="C106" s="73" t="s">
        <v>764</v>
      </c>
      <c r="D106" s="73" t="str">
        <f>HÁBITATS!C107</f>
        <v>-</v>
      </c>
      <c r="E106" s="73">
        <f>'RANGO GEOGRÁFICO'!D107</f>
        <v>0</v>
      </c>
      <c r="F106" s="74">
        <f>'RANGO GEOGRÁFICO'!E107</f>
        <v>0</v>
      </c>
      <c r="G106" s="73">
        <f>'RANGO-TCP'!D107</f>
        <v>0</v>
      </c>
      <c r="H106" s="73">
        <f>'RANGO-TCP'!E107</f>
        <v>0</v>
      </c>
      <c r="I106" s="73">
        <f>'RANGO-TCP'!F107</f>
        <v>0</v>
      </c>
      <c r="J106" s="75">
        <f>'RANGO-TCP'!G107</f>
        <v>0</v>
      </c>
      <c r="K106" s="75">
        <f>'RANGO-TCP'!H107</f>
        <v>0</v>
      </c>
      <c r="L106" s="76">
        <f>'RANGO-TCP'!I107</f>
        <v>0</v>
      </c>
      <c r="M106" s="74">
        <f>'RANGO-TLP'!D107</f>
        <v>0</v>
      </c>
      <c r="N106" s="74">
        <f>'RANGO-TLP'!E107</f>
        <v>0</v>
      </c>
      <c r="O106" s="74">
        <f>'RANGO-TLP'!F107</f>
        <v>0</v>
      </c>
      <c r="R106" s="76">
        <f>'RANGO-TLP'!G107</f>
        <v>0</v>
      </c>
      <c r="S106" s="76">
        <f>'RANGO-VFR'!D107</f>
        <v>0</v>
      </c>
      <c r="T106" s="73" t="s">
        <v>766</v>
      </c>
      <c r="U106" s="75">
        <f>'RANGO-VFR'!E107</f>
        <v>0</v>
      </c>
      <c r="V106" s="76">
        <f>'RANGO-VFR'!F107</f>
        <v>0</v>
      </c>
      <c r="W106" s="76">
        <f>'RANGO GEOGRÁFICO'!F107</f>
        <v>0</v>
      </c>
      <c r="X106" s="76">
        <f>'RANGO GEOGRÁFICO'!G107</f>
        <v>0</v>
      </c>
      <c r="Y106" s="76">
        <f>'RANGO GEOGRÁFICO'!I107</f>
        <v>0</v>
      </c>
      <c r="Z106" s="76">
        <f>ÁREA!D107</f>
        <v>0</v>
      </c>
      <c r="AA106" s="76">
        <f>ÁREA!E107</f>
        <v>0</v>
      </c>
      <c r="AB106" s="76">
        <f>ÁREA!F107</f>
        <v>0</v>
      </c>
      <c r="AC106" s="76">
        <f>ÁREA!G107</f>
        <v>0</v>
      </c>
      <c r="AD106" s="76">
        <f>ÁREA!H107</f>
        <v>0</v>
      </c>
      <c r="AE106" s="76">
        <f>'ÁREA-TCP'!D107</f>
        <v>0</v>
      </c>
      <c r="AF106" s="76">
        <f>'ÁREA-TCP'!E107</f>
        <v>0</v>
      </c>
      <c r="AG106" s="76">
        <f>'ÁREA-TCP'!F107</f>
        <v>0</v>
      </c>
      <c r="AH106" s="75">
        <f>'ÁREA-TCP'!G107</f>
        <v>0</v>
      </c>
      <c r="AI106" s="75">
        <f>'ÁREA-TCP'!H107</f>
        <v>0</v>
      </c>
      <c r="AJ106" s="76">
        <f>'ÁREA-TCP'!I107</f>
        <v>0</v>
      </c>
      <c r="AK106" s="76">
        <f>'ÁREA-TLP'!D107</f>
        <v>0</v>
      </c>
      <c r="AL106" s="76">
        <f>'ÁREA-TLP'!E107</f>
        <v>0</v>
      </c>
      <c r="AM106" s="76">
        <f>'ÁREA-TLP'!F107</f>
        <v>0</v>
      </c>
      <c r="AO106" s="76">
        <f>'ÁREA-TLP'!G107</f>
        <v>0</v>
      </c>
      <c r="AP106" s="76">
        <f>'ÁREA-TLP'!H107</f>
        <v>0</v>
      </c>
      <c r="AQ106" s="76">
        <f>'ÁREA-VFR'!D107</f>
        <v>0</v>
      </c>
      <c r="AR106" s="73" t="s">
        <v>766</v>
      </c>
      <c r="AS106" s="76">
        <f>'ÁREA-VFR'!E107</f>
        <v>0</v>
      </c>
      <c r="AT106" s="76">
        <f>'ÁREA-VFR'!F107</f>
        <v>0</v>
      </c>
      <c r="AU106" s="76">
        <f>ÁREA!I107</f>
        <v>0</v>
      </c>
      <c r="AV106" s="76">
        <f>ÁREA!J107</f>
        <v>0</v>
      </c>
      <c r="AW106" s="76">
        <f>ÁREA!L107</f>
        <v>0</v>
      </c>
      <c r="AX106" s="76">
        <f>'ESTRUCTURA Y FUNCIONES'!D107</f>
        <v>0</v>
      </c>
      <c r="AY106" s="76">
        <f>'ESTRUCTURA Y FUNCIONES'!E107</f>
        <v>0</v>
      </c>
      <c r="AZ106" s="76">
        <f>'ESTRUCTURA Y FUNCIONES'!F107</f>
        <v>0</v>
      </c>
      <c r="BA106" s="76">
        <f>'ESTRUCTURA Y FUNCIONES'!G107</f>
        <v>0</v>
      </c>
      <c r="BB106" s="76">
        <f>'ESTRUCTURA Y FUNCIONES'!H107</f>
        <v>0</v>
      </c>
      <c r="BC106" s="76">
        <f>'ESTRUCTURA Y FUNCIONES'!I107</f>
        <v>0</v>
      </c>
      <c r="BD106" s="76">
        <f>'ESTRUCTURA Y FUNCIONES'!J107</f>
        <v>0</v>
      </c>
      <c r="BE106" s="76">
        <f>'ESTRUCTURA Y FUNCIONES-TCP'!D107</f>
        <v>0</v>
      </c>
      <c r="BJ106" s="76">
        <f>'ESTRUCTURA Y FUNCIONES-TCP'!E107</f>
        <v>0</v>
      </c>
      <c r="BU106" s="76">
        <f>'ESTRUCTURA Y FUNCIONES'!K107</f>
        <v>0</v>
      </c>
      <c r="BV106" s="76">
        <f>'ESTRUCTURA Y FUNCIONES'!L107</f>
        <v>0</v>
      </c>
      <c r="BW106" s="76">
        <f>'ESTRUCTURA Y FUNCIONES'!M107</f>
        <v>0</v>
      </c>
      <c r="BX106" s="76">
        <f>'RANGO-Resumen'!D107</f>
        <v>0</v>
      </c>
      <c r="CA106" s="76">
        <f>'ÁREA-Resumen'!D107</f>
        <v>0</v>
      </c>
      <c r="CD106" s="76">
        <f>'ESTRUCTURA Y FUNCIONES-Resumen'!D107</f>
        <v>0</v>
      </c>
      <c r="CJ106" s="76">
        <f>'EVALUACIÓN GLOBAL'!D107</f>
        <v>0</v>
      </c>
      <c r="CK106" s="48">
        <f>'EVALUACIÓN GLOBAL'!E107</f>
        <v>0</v>
      </c>
      <c r="CM106" s="78">
        <f>'RANGO GEOGRÁFICO'!H107</f>
        <v>0</v>
      </c>
      <c r="CN106" s="78">
        <f>'RANGO-VFR'!G107</f>
        <v>0</v>
      </c>
      <c r="CO106" s="78">
        <f>'ÁREA-VFR'!G107</f>
        <v>0</v>
      </c>
      <c r="CP106" s="78">
        <f>ÁREA!K107</f>
        <v>0</v>
      </c>
      <c r="CQ106" s="78">
        <f>'ESTRUCTURA Y FUNCIONES-TCP'!F107</f>
        <v>0</v>
      </c>
      <c r="CR106" s="78">
        <f>'EVALUACIÓN GLOBAL'!F107</f>
        <v>0</v>
      </c>
      <c r="CS106" s="78">
        <f>'EVALUACIÓN GLOBAL'!G107</f>
        <v>0</v>
      </c>
      <c r="CT106" s="78">
        <f>'EVALUACIÓN GLOBAL'!H107</f>
        <v>0</v>
      </c>
      <c r="CU106" s="78">
        <f>'ÁREA-Natura2000'!D107</f>
        <v>0</v>
      </c>
      <c r="CV106" s="78">
        <f>'ÁREA-Natura2000'!E107</f>
        <v>0</v>
      </c>
      <c r="CW106" s="78">
        <f>'ÁREA-Natura2000'!F107</f>
        <v>0</v>
      </c>
      <c r="CX106" s="78">
        <f>'ÁREA-Natura2000'!G107</f>
        <v>0</v>
      </c>
      <c r="CY106" s="78">
        <f>'ÁREA-Natura2000'!H107</f>
        <v>0</v>
      </c>
      <c r="CZ106" s="78">
        <f>'PERSPECTIVAS FUTURAS'!D107</f>
        <v>0</v>
      </c>
      <c r="DA106" s="78">
        <f>'PERSPECTIVAS FUTURAS'!E107</f>
        <v>0</v>
      </c>
      <c r="DB106" s="78">
        <f>'PERSPECTIVAS FUTURAS'!F107</f>
        <v>0</v>
      </c>
      <c r="DC106" s="78">
        <f>'PERSPECTIVAS FUTURAS'!G107</f>
        <v>0</v>
      </c>
      <c r="DD106" s="78">
        <f>'PERSPECTIVAS FUTURAS-Resumen'!D107</f>
        <v>0</v>
      </c>
    </row>
    <row r="107" spans="1:108" x14ac:dyDescent="0.25">
      <c r="A107" s="73" t="str">
        <f>IFERROR(VLOOKUP(HÁBITATS!A108,HIC,2,FALSE),"-")</f>
        <v>-</v>
      </c>
      <c r="C107" s="73" t="s">
        <v>764</v>
      </c>
      <c r="D107" s="73" t="str">
        <f>HÁBITATS!C108</f>
        <v>-</v>
      </c>
      <c r="E107" s="73">
        <f>'RANGO GEOGRÁFICO'!D108</f>
        <v>0</v>
      </c>
      <c r="F107" s="74">
        <f>'RANGO GEOGRÁFICO'!E108</f>
        <v>0</v>
      </c>
      <c r="G107" s="73">
        <f>'RANGO-TCP'!D108</f>
        <v>0</v>
      </c>
      <c r="H107" s="73">
        <f>'RANGO-TCP'!E108</f>
        <v>0</v>
      </c>
      <c r="I107" s="73">
        <f>'RANGO-TCP'!F108</f>
        <v>0</v>
      </c>
      <c r="J107" s="75">
        <f>'RANGO-TCP'!G108</f>
        <v>0</v>
      </c>
      <c r="K107" s="75">
        <f>'RANGO-TCP'!H108</f>
        <v>0</v>
      </c>
      <c r="L107" s="76">
        <f>'RANGO-TCP'!I108</f>
        <v>0</v>
      </c>
      <c r="M107" s="74">
        <f>'RANGO-TLP'!D108</f>
        <v>0</v>
      </c>
      <c r="N107" s="74">
        <f>'RANGO-TLP'!E108</f>
        <v>0</v>
      </c>
      <c r="O107" s="74">
        <f>'RANGO-TLP'!F108</f>
        <v>0</v>
      </c>
      <c r="R107" s="76">
        <f>'RANGO-TLP'!G108</f>
        <v>0</v>
      </c>
      <c r="S107" s="76">
        <f>'RANGO-VFR'!D108</f>
        <v>0</v>
      </c>
      <c r="T107" s="73" t="s">
        <v>766</v>
      </c>
      <c r="U107" s="75">
        <f>'RANGO-VFR'!E108</f>
        <v>0</v>
      </c>
      <c r="V107" s="76">
        <f>'RANGO-VFR'!F108</f>
        <v>0</v>
      </c>
      <c r="W107" s="76">
        <f>'RANGO GEOGRÁFICO'!F108</f>
        <v>0</v>
      </c>
      <c r="X107" s="76">
        <f>'RANGO GEOGRÁFICO'!G108</f>
        <v>0</v>
      </c>
      <c r="Y107" s="76">
        <f>'RANGO GEOGRÁFICO'!I108</f>
        <v>0</v>
      </c>
      <c r="Z107" s="76">
        <f>ÁREA!D108</f>
        <v>0</v>
      </c>
      <c r="AA107" s="76">
        <f>ÁREA!E108</f>
        <v>0</v>
      </c>
      <c r="AB107" s="76">
        <f>ÁREA!F108</f>
        <v>0</v>
      </c>
      <c r="AC107" s="76">
        <f>ÁREA!G108</f>
        <v>0</v>
      </c>
      <c r="AD107" s="76">
        <f>ÁREA!H108</f>
        <v>0</v>
      </c>
      <c r="AE107" s="76">
        <f>'ÁREA-TCP'!D108</f>
        <v>0</v>
      </c>
      <c r="AF107" s="76">
        <f>'ÁREA-TCP'!E108</f>
        <v>0</v>
      </c>
      <c r="AG107" s="76">
        <f>'ÁREA-TCP'!F108</f>
        <v>0</v>
      </c>
      <c r="AH107" s="75">
        <f>'ÁREA-TCP'!G108</f>
        <v>0</v>
      </c>
      <c r="AI107" s="75">
        <f>'ÁREA-TCP'!H108</f>
        <v>0</v>
      </c>
      <c r="AJ107" s="76">
        <f>'ÁREA-TCP'!I108</f>
        <v>0</v>
      </c>
      <c r="AK107" s="76">
        <f>'ÁREA-TLP'!D108</f>
        <v>0</v>
      </c>
      <c r="AL107" s="76">
        <f>'ÁREA-TLP'!E108</f>
        <v>0</v>
      </c>
      <c r="AM107" s="76">
        <f>'ÁREA-TLP'!F108</f>
        <v>0</v>
      </c>
      <c r="AO107" s="76">
        <f>'ÁREA-TLP'!G108</f>
        <v>0</v>
      </c>
      <c r="AP107" s="76">
        <f>'ÁREA-TLP'!H108</f>
        <v>0</v>
      </c>
      <c r="AQ107" s="76">
        <f>'ÁREA-VFR'!D108</f>
        <v>0</v>
      </c>
      <c r="AR107" s="73" t="s">
        <v>766</v>
      </c>
      <c r="AS107" s="76">
        <f>'ÁREA-VFR'!E108</f>
        <v>0</v>
      </c>
      <c r="AT107" s="76">
        <f>'ÁREA-VFR'!F108</f>
        <v>0</v>
      </c>
      <c r="AU107" s="76">
        <f>ÁREA!I108</f>
        <v>0</v>
      </c>
      <c r="AV107" s="76">
        <f>ÁREA!J108</f>
        <v>0</v>
      </c>
      <c r="AW107" s="76">
        <f>ÁREA!L108</f>
        <v>0</v>
      </c>
      <c r="AX107" s="76">
        <f>'ESTRUCTURA Y FUNCIONES'!D108</f>
        <v>0</v>
      </c>
      <c r="AY107" s="76">
        <f>'ESTRUCTURA Y FUNCIONES'!E108</f>
        <v>0</v>
      </c>
      <c r="AZ107" s="76">
        <f>'ESTRUCTURA Y FUNCIONES'!F108</f>
        <v>0</v>
      </c>
      <c r="BA107" s="76">
        <f>'ESTRUCTURA Y FUNCIONES'!G108</f>
        <v>0</v>
      </c>
      <c r="BB107" s="76">
        <f>'ESTRUCTURA Y FUNCIONES'!H108</f>
        <v>0</v>
      </c>
      <c r="BC107" s="76">
        <f>'ESTRUCTURA Y FUNCIONES'!I108</f>
        <v>0</v>
      </c>
      <c r="BD107" s="76">
        <f>'ESTRUCTURA Y FUNCIONES'!J108</f>
        <v>0</v>
      </c>
      <c r="BE107" s="76">
        <f>'ESTRUCTURA Y FUNCIONES-TCP'!D108</f>
        <v>0</v>
      </c>
      <c r="BJ107" s="76">
        <f>'ESTRUCTURA Y FUNCIONES-TCP'!E108</f>
        <v>0</v>
      </c>
      <c r="BU107" s="76">
        <f>'ESTRUCTURA Y FUNCIONES'!K108</f>
        <v>0</v>
      </c>
      <c r="BV107" s="76">
        <f>'ESTRUCTURA Y FUNCIONES'!L108</f>
        <v>0</v>
      </c>
      <c r="BW107" s="76">
        <f>'ESTRUCTURA Y FUNCIONES'!M108</f>
        <v>0</v>
      </c>
      <c r="BX107" s="76">
        <f>'RANGO-Resumen'!D108</f>
        <v>0</v>
      </c>
      <c r="CA107" s="76">
        <f>'ÁREA-Resumen'!D108</f>
        <v>0</v>
      </c>
      <c r="CD107" s="76">
        <f>'ESTRUCTURA Y FUNCIONES-Resumen'!D108</f>
        <v>0</v>
      </c>
      <c r="CJ107" s="76">
        <f>'EVALUACIÓN GLOBAL'!D108</f>
        <v>0</v>
      </c>
      <c r="CK107" s="48">
        <f>'EVALUACIÓN GLOBAL'!E108</f>
        <v>0</v>
      </c>
      <c r="CM107" s="78">
        <f>'RANGO GEOGRÁFICO'!H108</f>
        <v>0</v>
      </c>
      <c r="CN107" s="78">
        <f>'RANGO-VFR'!G108</f>
        <v>0</v>
      </c>
      <c r="CO107" s="78">
        <f>'ÁREA-VFR'!G108</f>
        <v>0</v>
      </c>
      <c r="CP107" s="78">
        <f>ÁREA!K108</f>
        <v>0</v>
      </c>
      <c r="CQ107" s="78">
        <f>'ESTRUCTURA Y FUNCIONES-TCP'!F108</f>
        <v>0</v>
      </c>
      <c r="CR107" s="78">
        <f>'EVALUACIÓN GLOBAL'!F108</f>
        <v>0</v>
      </c>
      <c r="CS107" s="78">
        <f>'EVALUACIÓN GLOBAL'!G108</f>
        <v>0</v>
      </c>
      <c r="CT107" s="78">
        <f>'EVALUACIÓN GLOBAL'!H108</f>
        <v>0</v>
      </c>
      <c r="CU107" s="78">
        <f>'ÁREA-Natura2000'!D108</f>
        <v>0</v>
      </c>
      <c r="CV107" s="78">
        <f>'ÁREA-Natura2000'!E108</f>
        <v>0</v>
      </c>
      <c r="CW107" s="78">
        <f>'ÁREA-Natura2000'!F108</f>
        <v>0</v>
      </c>
      <c r="CX107" s="78">
        <f>'ÁREA-Natura2000'!G108</f>
        <v>0</v>
      </c>
      <c r="CY107" s="78">
        <f>'ÁREA-Natura2000'!H108</f>
        <v>0</v>
      </c>
      <c r="CZ107" s="78">
        <f>'PERSPECTIVAS FUTURAS'!D108</f>
        <v>0</v>
      </c>
      <c r="DA107" s="78">
        <f>'PERSPECTIVAS FUTURAS'!E108</f>
        <v>0</v>
      </c>
      <c r="DB107" s="78">
        <f>'PERSPECTIVAS FUTURAS'!F108</f>
        <v>0</v>
      </c>
      <c r="DC107" s="78">
        <f>'PERSPECTIVAS FUTURAS'!G108</f>
        <v>0</v>
      </c>
      <c r="DD107" s="78">
        <f>'PERSPECTIVAS FUTURAS-Resumen'!D108</f>
        <v>0</v>
      </c>
    </row>
    <row r="108" spans="1:108" x14ac:dyDescent="0.25">
      <c r="A108" s="73" t="str">
        <f>IFERROR(VLOOKUP(HÁBITATS!A109,HIC,2,FALSE),"-")</f>
        <v>-</v>
      </c>
      <c r="C108" s="73" t="s">
        <v>764</v>
      </c>
      <c r="D108" s="73" t="str">
        <f>HÁBITATS!C109</f>
        <v>-</v>
      </c>
      <c r="E108" s="73">
        <f>'RANGO GEOGRÁFICO'!D109</f>
        <v>0</v>
      </c>
      <c r="F108" s="74">
        <f>'RANGO GEOGRÁFICO'!E109</f>
        <v>0</v>
      </c>
      <c r="G108" s="73">
        <f>'RANGO-TCP'!D109</f>
        <v>0</v>
      </c>
      <c r="H108" s="73">
        <f>'RANGO-TCP'!E109</f>
        <v>0</v>
      </c>
      <c r="I108" s="73">
        <f>'RANGO-TCP'!F109</f>
        <v>0</v>
      </c>
      <c r="J108" s="75">
        <f>'RANGO-TCP'!G109</f>
        <v>0</v>
      </c>
      <c r="K108" s="75">
        <f>'RANGO-TCP'!H109</f>
        <v>0</v>
      </c>
      <c r="L108" s="76">
        <f>'RANGO-TCP'!I109</f>
        <v>0</v>
      </c>
      <c r="M108" s="74">
        <f>'RANGO-TLP'!D109</f>
        <v>0</v>
      </c>
      <c r="N108" s="74">
        <f>'RANGO-TLP'!E109</f>
        <v>0</v>
      </c>
      <c r="O108" s="74">
        <f>'RANGO-TLP'!F109</f>
        <v>0</v>
      </c>
      <c r="R108" s="76">
        <f>'RANGO-TLP'!G109</f>
        <v>0</v>
      </c>
      <c r="S108" s="76">
        <f>'RANGO-VFR'!D109</f>
        <v>0</v>
      </c>
      <c r="T108" s="73" t="s">
        <v>766</v>
      </c>
      <c r="U108" s="75">
        <f>'RANGO-VFR'!E109</f>
        <v>0</v>
      </c>
      <c r="V108" s="76">
        <f>'RANGO-VFR'!F109</f>
        <v>0</v>
      </c>
      <c r="W108" s="76">
        <f>'RANGO GEOGRÁFICO'!F109</f>
        <v>0</v>
      </c>
      <c r="X108" s="76">
        <f>'RANGO GEOGRÁFICO'!G109</f>
        <v>0</v>
      </c>
      <c r="Y108" s="76">
        <f>'RANGO GEOGRÁFICO'!I109</f>
        <v>0</v>
      </c>
      <c r="Z108" s="76">
        <f>ÁREA!D109</f>
        <v>0</v>
      </c>
      <c r="AA108" s="76">
        <f>ÁREA!E109</f>
        <v>0</v>
      </c>
      <c r="AB108" s="76">
        <f>ÁREA!F109</f>
        <v>0</v>
      </c>
      <c r="AC108" s="76">
        <f>ÁREA!G109</f>
        <v>0</v>
      </c>
      <c r="AD108" s="76">
        <f>ÁREA!H109</f>
        <v>0</v>
      </c>
      <c r="AE108" s="76">
        <f>'ÁREA-TCP'!D109</f>
        <v>0</v>
      </c>
      <c r="AF108" s="76">
        <f>'ÁREA-TCP'!E109</f>
        <v>0</v>
      </c>
      <c r="AG108" s="76">
        <f>'ÁREA-TCP'!F109</f>
        <v>0</v>
      </c>
      <c r="AH108" s="75">
        <f>'ÁREA-TCP'!G109</f>
        <v>0</v>
      </c>
      <c r="AI108" s="75">
        <f>'ÁREA-TCP'!H109</f>
        <v>0</v>
      </c>
      <c r="AJ108" s="76">
        <f>'ÁREA-TCP'!I109</f>
        <v>0</v>
      </c>
      <c r="AK108" s="76">
        <f>'ÁREA-TLP'!D109</f>
        <v>0</v>
      </c>
      <c r="AL108" s="76">
        <f>'ÁREA-TLP'!E109</f>
        <v>0</v>
      </c>
      <c r="AM108" s="76">
        <f>'ÁREA-TLP'!F109</f>
        <v>0</v>
      </c>
      <c r="AO108" s="76">
        <f>'ÁREA-TLP'!G109</f>
        <v>0</v>
      </c>
      <c r="AP108" s="76">
        <f>'ÁREA-TLP'!H109</f>
        <v>0</v>
      </c>
      <c r="AQ108" s="76">
        <f>'ÁREA-VFR'!D109</f>
        <v>0</v>
      </c>
      <c r="AR108" s="73" t="s">
        <v>766</v>
      </c>
      <c r="AS108" s="76">
        <f>'ÁREA-VFR'!E109</f>
        <v>0</v>
      </c>
      <c r="AT108" s="76">
        <f>'ÁREA-VFR'!F109</f>
        <v>0</v>
      </c>
      <c r="AU108" s="76">
        <f>ÁREA!I109</f>
        <v>0</v>
      </c>
      <c r="AV108" s="76">
        <f>ÁREA!J109</f>
        <v>0</v>
      </c>
      <c r="AW108" s="76">
        <f>ÁREA!L109</f>
        <v>0</v>
      </c>
      <c r="AX108" s="76">
        <f>'ESTRUCTURA Y FUNCIONES'!D109</f>
        <v>0</v>
      </c>
      <c r="AY108" s="76">
        <f>'ESTRUCTURA Y FUNCIONES'!E109</f>
        <v>0</v>
      </c>
      <c r="AZ108" s="76">
        <f>'ESTRUCTURA Y FUNCIONES'!F109</f>
        <v>0</v>
      </c>
      <c r="BA108" s="76">
        <f>'ESTRUCTURA Y FUNCIONES'!G109</f>
        <v>0</v>
      </c>
      <c r="BB108" s="76">
        <f>'ESTRUCTURA Y FUNCIONES'!H109</f>
        <v>0</v>
      </c>
      <c r="BC108" s="76">
        <f>'ESTRUCTURA Y FUNCIONES'!I109</f>
        <v>0</v>
      </c>
      <c r="BD108" s="76">
        <f>'ESTRUCTURA Y FUNCIONES'!J109</f>
        <v>0</v>
      </c>
      <c r="BE108" s="76">
        <f>'ESTRUCTURA Y FUNCIONES-TCP'!D109</f>
        <v>0</v>
      </c>
      <c r="BJ108" s="76">
        <f>'ESTRUCTURA Y FUNCIONES-TCP'!E109</f>
        <v>0</v>
      </c>
      <c r="BU108" s="76">
        <f>'ESTRUCTURA Y FUNCIONES'!K109</f>
        <v>0</v>
      </c>
      <c r="BV108" s="76">
        <f>'ESTRUCTURA Y FUNCIONES'!L109</f>
        <v>0</v>
      </c>
      <c r="BW108" s="76">
        <f>'ESTRUCTURA Y FUNCIONES'!M109</f>
        <v>0</v>
      </c>
      <c r="BX108" s="76">
        <f>'RANGO-Resumen'!D109</f>
        <v>0</v>
      </c>
      <c r="CA108" s="76">
        <f>'ÁREA-Resumen'!D109</f>
        <v>0</v>
      </c>
      <c r="CD108" s="76">
        <f>'ESTRUCTURA Y FUNCIONES-Resumen'!D109</f>
        <v>0</v>
      </c>
      <c r="CJ108" s="76">
        <f>'EVALUACIÓN GLOBAL'!D109</f>
        <v>0</v>
      </c>
      <c r="CK108" s="48">
        <f>'EVALUACIÓN GLOBAL'!E109</f>
        <v>0</v>
      </c>
      <c r="CM108" s="78">
        <f>'RANGO GEOGRÁFICO'!H109</f>
        <v>0</v>
      </c>
      <c r="CN108" s="78">
        <f>'RANGO-VFR'!G109</f>
        <v>0</v>
      </c>
      <c r="CO108" s="78">
        <f>'ÁREA-VFR'!G109</f>
        <v>0</v>
      </c>
      <c r="CP108" s="78">
        <f>ÁREA!K109</f>
        <v>0</v>
      </c>
      <c r="CQ108" s="78">
        <f>'ESTRUCTURA Y FUNCIONES-TCP'!F109</f>
        <v>0</v>
      </c>
      <c r="CR108" s="78">
        <f>'EVALUACIÓN GLOBAL'!F109</f>
        <v>0</v>
      </c>
      <c r="CS108" s="78">
        <f>'EVALUACIÓN GLOBAL'!G109</f>
        <v>0</v>
      </c>
      <c r="CT108" s="78">
        <f>'EVALUACIÓN GLOBAL'!H109</f>
        <v>0</v>
      </c>
      <c r="CU108" s="78">
        <f>'ÁREA-Natura2000'!D109</f>
        <v>0</v>
      </c>
      <c r="CV108" s="78">
        <f>'ÁREA-Natura2000'!E109</f>
        <v>0</v>
      </c>
      <c r="CW108" s="78">
        <f>'ÁREA-Natura2000'!F109</f>
        <v>0</v>
      </c>
      <c r="CX108" s="78">
        <f>'ÁREA-Natura2000'!G109</f>
        <v>0</v>
      </c>
      <c r="CY108" s="78">
        <f>'ÁREA-Natura2000'!H109</f>
        <v>0</v>
      </c>
      <c r="CZ108" s="78">
        <f>'PERSPECTIVAS FUTURAS'!D109</f>
        <v>0</v>
      </c>
      <c r="DA108" s="78">
        <f>'PERSPECTIVAS FUTURAS'!E109</f>
        <v>0</v>
      </c>
      <c r="DB108" s="78">
        <f>'PERSPECTIVAS FUTURAS'!F109</f>
        <v>0</v>
      </c>
      <c r="DC108" s="78">
        <f>'PERSPECTIVAS FUTURAS'!G109</f>
        <v>0</v>
      </c>
      <c r="DD108" s="78">
        <f>'PERSPECTIVAS FUTURAS-Resumen'!D109</f>
        <v>0</v>
      </c>
    </row>
    <row r="109" spans="1:108" x14ac:dyDescent="0.25">
      <c r="A109" s="73" t="str">
        <f>IFERROR(VLOOKUP(HÁBITATS!A110,HIC,2,FALSE),"-")</f>
        <v>-</v>
      </c>
      <c r="C109" s="73" t="s">
        <v>764</v>
      </c>
      <c r="D109" s="73" t="str">
        <f>HÁBITATS!C110</f>
        <v>-</v>
      </c>
      <c r="E109" s="73">
        <f>'RANGO GEOGRÁFICO'!D110</f>
        <v>0</v>
      </c>
      <c r="F109" s="74">
        <f>'RANGO GEOGRÁFICO'!E110</f>
        <v>0</v>
      </c>
      <c r="G109" s="73">
        <f>'RANGO-TCP'!D110</f>
        <v>0</v>
      </c>
      <c r="H109" s="73">
        <f>'RANGO-TCP'!E110</f>
        <v>0</v>
      </c>
      <c r="I109" s="73">
        <f>'RANGO-TCP'!F110</f>
        <v>0</v>
      </c>
      <c r="J109" s="75">
        <f>'RANGO-TCP'!G110</f>
        <v>0</v>
      </c>
      <c r="K109" s="75">
        <f>'RANGO-TCP'!H110</f>
        <v>0</v>
      </c>
      <c r="L109" s="76">
        <f>'RANGO-TCP'!I110</f>
        <v>0</v>
      </c>
      <c r="M109" s="74">
        <f>'RANGO-TLP'!D110</f>
        <v>0</v>
      </c>
      <c r="N109" s="74">
        <f>'RANGO-TLP'!E110</f>
        <v>0</v>
      </c>
      <c r="O109" s="74">
        <f>'RANGO-TLP'!F110</f>
        <v>0</v>
      </c>
      <c r="R109" s="76">
        <f>'RANGO-TLP'!G110</f>
        <v>0</v>
      </c>
      <c r="S109" s="76">
        <f>'RANGO-VFR'!D110</f>
        <v>0</v>
      </c>
      <c r="T109" s="73" t="s">
        <v>766</v>
      </c>
      <c r="U109" s="75">
        <f>'RANGO-VFR'!E110</f>
        <v>0</v>
      </c>
      <c r="V109" s="76">
        <f>'RANGO-VFR'!F110</f>
        <v>0</v>
      </c>
      <c r="W109" s="76">
        <f>'RANGO GEOGRÁFICO'!F110</f>
        <v>0</v>
      </c>
      <c r="X109" s="76">
        <f>'RANGO GEOGRÁFICO'!G110</f>
        <v>0</v>
      </c>
      <c r="Y109" s="76">
        <f>'RANGO GEOGRÁFICO'!I110</f>
        <v>0</v>
      </c>
      <c r="Z109" s="76">
        <f>ÁREA!D110</f>
        <v>0</v>
      </c>
      <c r="AA109" s="76">
        <f>ÁREA!E110</f>
        <v>0</v>
      </c>
      <c r="AB109" s="76">
        <f>ÁREA!F110</f>
        <v>0</v>
      </c>
      <c r="AC109" s="76">
        <f>ÁREA!G110</f>
        <v>0</v>
      </c>
      <c r="AD109" s="76">
        <f>ÁREA!H110</f>
        <v>0</v>
      </c>
      <c r="AE109" s="76">
        <f>'ÁREA-TCP'!D110</f>
        <v>0</v>
      </c>
      <c r="AF109" s="76">
        <f>'ÁREA-TCP'!E110</f>
        <v>0</v>
      </c>
      <c r="AG109" s="76">
        <f>'ÁREA-TCP'!F110</f>
        <v>0</v>
      </c>
      <c r="AH109" s="75">
        <f>'ÁREA-TCP'!G110</f>
        <v>0</v>
      </c>
      <c r="AI109" s="75">
        <f>'ÁREA-TCP'!H110</f>
        <v>0</v>
      </c>
      <c r="AJ109" s="76">
        <f>'ÁREA-TCP'!I110</f>
        <v>0</v>
      </c>
      <c r="AK109" s="76">
        <f>'ÁREA-TLP'!D110</f>
        <v>0</v>
      </c>
      <c r="AL109" s="76">
        <f>'ÁREA-TLP'!E110</f>
        <v>0</v>
      </c>
      <c r="AM109" s="76">
        <f>'ÁREA-TLP'!F110</f>
        <v>0</v>
      </c>
      <c r="AO109" s="76">
        <f>'ÁREA-TLP'!G110</f>
        <v>0</v>
      </c>
      <c r="AP109" s="76">
        <f>'ÁREA-TLP'!H110</f>
        <v>0</v>
      </c>
      <c r="AQ109" s="76">
        <f>'ÁREA-VFR'!D110</f>
        <v>0</v>
      </c>
      <c r="AR109" s="73" t="s">
        <v>766</v>
      </c>
      <c r="AS109" s="76">
        <f>'ÁREA-VFR'!E110</f>
        <v>0</v>
      </c>
      <c r="AT109" s="76">
        <f>'ÁREA-VFR'!F110</f>
        <v>0</v>
      </c>
      <c r="AU109" s="76">
        <f>ÁREA!I110</f>
        <v>0</v>
      </c>
      <c r="AV109" s="76">
        <f>ÁREA!J110</f>
        <v>0</v>
      </c>
      <c r="AW109" s="76">
        <f>ÁREA!L110</f>
        <v>0</v>
      </c>
      <c r="AX109" s="76">
        <f>'ESTRUCTURA Y FUNCIONES'!D110</f>
        <v>0</v>
      </c>
      <c r="AY109" s="76">
        <f>'ESTRUCTURA Y FUNCIONES'!E110</f>
        <v>0</v>
      </c>
      <c r="AZ109" s="76">
        <f>'ESTRUCTURA Y FUNCIONES'!F110</f>
        <v>0</v>
      </c>
      <c r="BA109" s="76">
        <f>'ESTRUCTURA Y FUNCIONES'!G110</f>
        <v>0</v>
      </c>
      <c r="BB109" s="76">
        <f>'ESTRUCTURA Y FUNCIONES'!H110</f>
        <v>0</v>
      </c>
      <c r="BC109" s="76">
        <f>'ESTRUCTURA Y FUNCIONES'!I110</f>
        <v>0</v>
      </c>
      <c r="BD109" s="76">
        <f>'ESTRUCTURA Y FUNCIONES'!J110</f>
        <v>0</v>
      </c>
      <c r="BE109" s="76">
        <f>'ESTRUCTURA Y FUNCIONES-TCP'!D110</f>
        <v>0</v>
      </c>
      <c r="BJ109" s="76">
        <f>'ESTRUCTURA Y FUNCIONES-TCP'!E110</f>
        <v>0</v>
      </c>
      <c r="BU109" s="76">
        <f>'ESTRUCTURA Y FUNCIONES'!K110</f>
        <v>0</v>
      </c>
      <c r="BV109" s="76">
        <f>'ESTRUCTURA Y FUNCIONES'!L110</f>
        <v>0</v>
      </c>
      <c r="BW109" s="76">
        <f>'ESTRUCTURA Y FUNCIONES'!M110</f>
        <v>0</v>
      </c>
      <c r="BX109" s="76">
        <f>'RANGO-Resumen'!D110</f>
        <v>0</v>
      </c>
      <c r="CA109" s="76">
        <f>'ÁREA-Resumen'!D110</f>
        <v>0</v>
      </c>
      <c r="CD109" s="76">
        <f>'ESTRUCTURA Y FUNCIONES-Resumen'!D110</f>
        <v>0</v>
      </c>
      <c r="CJ109" s="76">
        <f>'EVALUACIÓN GLOBAL'!D110</f>
        <v>0</v>
      </c>
      <c r="CK109" s="48">
        <f>'EVALUACIÓN GLOBAL'!E110</f>
        <v>0</v>
      </c>
      <c r="CM109" s="78">
        <f>'RANGO GEOGRÁFICO'!H110</f>
        <v>0</v>
      </c>
      <c r="CN109" s="78">
        <f>'RANGO-VFR'!G110</f>
        <v>0</v>
      </c>
      <c r="CO109" s="78">
        <f>'ÁREA-VFR'!G110</f>
        <v>0</v>
      </c>
      <c r="CP109" s="78">
        <f>ÁREA!K110</f>
        <v>0</v>
      </c>
      <c r="CQ109" s="78">
        <f>'ESTRUCTURA Y FUNCIONES-TCP'!F110</f>
        <v>0</v>
      </c>
      <c r="CR109" s="78">
        <f>'EVALUACIÓN GLOBAL'!F110</f>
        <v>0</v>
      </c>
      <c r="CS109" s="78">
        <f>'EVALUACIÓN GLOBAL'!G110</f>
        <v>0</v>
      </c>
      <c r="CT109" s="78">
        <f>'EVALUACIÓN GLOBAL'!H110</f>
        <v>0</v>
      </c>
      <c r="CU109" s="78">
        <f>'ÁREA-Natura2000'!D110</f>
        <v>0</v>
      </c>
      <c r="CV109" s="78">
        <f>'ÁREA-Natura2000'!E110</f>
        <v>0</v>
      </c>
      <c r="CW109" s="78">
        <f>'ÁREA-Natura2000'!F110</f>
        <v>0</v>
      </c>
      <c r="CX109" s="78">
        <f>'ÁREA-Natura2000'!G110</f>
        <v>0</v>
      </c>
      <c r="CY109" s="78">
        <f>'ÁREA-Natura2000'!H110</f>
        <v>0</v>
      </c>
      <c r="CZ109" s="78">
        <f>'PERSPECTIVAS FUTURAS'!D110</f>
        <v>0</v>
      </c>
      <c r="DA109" s="78">
        <f>'PERSPECTIVAS FUTURAS'!E110</f>
        <v>0</v>
      </c>
      <c r="DB109" s="78">
        <f>'PERSPECTIVAS FUTURAS'!F110</f>
        <v>0</v>
      </c>
      <c r="DC109" s="78">
        <f>'PERSPECTIVAS FUTURAS'!G110</f>
        <v>0</v>
      </c>
      <c r="DD109" s="78">
        <f>'PERSPECTIVAS FUTURAS-Resumen'!D110</f>
        <v>0</v>
      </c>
    </row>
    <row r="110" spans="1:108" x14ac:dyDescent="0.25">
      <c r="A110" s="73" t="str">
        <f>IFERROR(VLOOKUP(HÁBITATS!A111,HIC,2,FALSE),"-")</f>
        <v>-</v>
      </c>
      <c r="C110" s="73" t="s">
        <v>764</v>
      </c>
      <c r="D110" s="73" t="str">
        <f>HÁBITATS!C111</f>
        <v>-</v>
      </c>
      <c r="E110" s="73">
        <f>'RANGO GEOGRÁFICO'!D111</f>
        <v>0</v>
      </c>
      <c r="F110" s="74">
        <f>'RANGO GEOGRÁFICO'!E111</f>
        <v>0</v>
      </c>
      <c r="G110" s="73">
        <f>'RANGO-TCP'!D111</f>
        <v>0</v>
      </c>
      <c r="H110" s="73">
        <f>'RANGO-TCP'!E111</f>
        <v>0</v>
      </c>
      <c r="I110" s="73">
        <f>'RANGO-TCP'!F111</f>
        <v>0</v>
      </c>
      <c r="J110" s="75">
        <f>'RANGO-TCP'!G111</f>
        <v>0</v>
      </c>
      <c r="K110" s="75">
        <f>'RANGO-TCP'!H111</f>
        <v>0</v>
      </c>
      <c r="L110" s="76">
        <f>'RANGO-TCP'!I111</f>
        <v>0</v>
      </c>
      <c r="M110" s="74">
        <f>'RANGO-TLP'!D111</f>
        <v>0</v>
      </c>
      <c r="N110" s="74">
        <f>'RANGO-TLP'!E111</f>
        <v>0</v>
      </c>
      <c r="O110" s="74">
        <f>'RANGO-TLP'!F111</f>
        <v>0</v>
      </c>
      <c r="R110" s="76">
        <f>'RANGO-TLP'!G111</f>
        <v>0</v>
      </c>
      <c r="S110" s="76">
        <f>'RANGO-VFR'!D111</f>
        <v>0</v>
      </c>
      <c r="T110" s="73" t="s">
        <v>766</v>
      </c>
      <c r="U110" s="75">
        <f>'RANGO-VFR'!E111</f>
        <v>0</v>
      </c>
      <c r="V110" s="76">
        <f>'RANGO-VFR'!F111</f>
        <v>0</v>
      </c>
      <c r="W110" s="76">
        <f>'RANGO GEOGRÁFICO'!F111</f>
        <v>0</v>
      </c>
      <c r="X110" s="76">
        <f>'RANGO GEOGRÁFICO'!G111</f>
        <v>0</v>
      </c>
      <c r="Y110" s="76">
        <f>'RANGO GEOGRÁFICO'!I111</f>
        <v>0</v>
      </c>
      <c r="Z110" s="76">
        <f>ÁREA!D111</f>
        <v>0</v>
      </c>
      <c r="AA110" s="76">
        <f>ÁREA!E111</f>
        <v>0</v>
      </c>
      <c r="AB110" s="76">
        <f>ÁREA!F111</f>
        <v>0</v>
      </c>
      <c r="AC110" s="76">
        <f>ÁREA!G111</f>
        <v>0</v>
      </c>
      <c r="AD110" s="76">
        <f>ÁREA!H111</f>
        <v>0</v>
      </c>
      <c r="AE110" s="76">
        <f>'ÁREA-TCP'!D111</f>
        <v>0</v>
      </c>
      <c r="AF110" s="76">
        <f>'ÁREA-TCP'!E111</f>
        <v>0</v>
      </c>
      <c r="AG110" s="76">
        <f>'ÁREA-TCP'!F111</f>
        <v>0</v>
      </c>
      <c r="AH110" s="75">
        <f>'ÁREA-TCP'!G111</f>
        <v>0</v>
      </c>
      <c r="AI110" s="75">
        <f>'ÁREA-TCP'!H111</f>
        <v>0</v>
      </c>
      <c r="AJ110" s="76">
        <f>'ÁREA-TCP'!I111</f>
        <v>0</v>
      </c>
      <c r="AK110" s="76">
        <f>'ÁREA-TLP'!D111</f>
        <v>0</v>
      </c>
      <c r="AL110" s="76">
        <f>'ÁREA-TLP'!E111</f>
        <v>0</v>
      </c>
      <c r="AM110" s="76">
        <f>'ÁREA-TLP'!F111</f>
        <v>0</v>
      </c>
      <c r="AO110" s="76">
        <f>'ÁREA-TLP'!G111</f>
        <v>0</v>
      </c>
      <c r="AP110" s="76">
        <f>'ÁREA-TLP'!H111</f>
        <v>0</v>
      </c>
      <c r="AQ110" s="76">
        <f>'ÁREA-VFR'!D111</f>
        <v>0</v>
      </c>
      <c r="AR110" s="73" t="s">
        <v>766</v>
      </c>
      <c r="AS110" s="76">
        <f>'ÁREA-VFR'!E111</f>
        <v>0</v>
      </c>
      <c r="AT110" s="76">
        <f>'ÁREA-VFR'!F111</f>
        <v>0</v>
      </c>
      <c r="AU110" s="76">
        <f>ÁREA!I111</f>
        <v>0</v>
      </c>
      <c r="AV110" s="76">
        <f>ÁREA!J111</f>
        <v>0</v>
      </c>
      <c r="AW110" s="76">
        <f>ÁREA!L111</f>
        <v>0</v>
      </c>
      <c r="AX110" s="76">
        <f>'ESTRUCTURA Y FUNCIONES'!D111</f>
        <v>0</v>
      </c>
      <c r="AY110" s="76">
        <f>'ESTRUCTURA Y FUNCIONES'!E111</f>
        <v>0</v>
      </c>
      <c r="AZ110" s="76">
        <f>'ESTRUCTURA Y FUNCIONES'!F111</f>
        <v>0</v>
      </c>
      <c r="BA110" s="76">
        <f>'ESTRUCTURA Y FUNCIONES'!G111</f>
        <v>0</v>
      </c>
      <c r="BB110" s="76">
        <f>'ESTRUCTURA Y FUNCIONES'!H111</f>
        <v>0</v>
      </c>
      <c r="BC110" s="76">
        <f>'ESTRUCTURA Y FUNCIONES'!I111</f>
        <v>0</v>
      </c>
      <c r="BD110" s="76">
        <f>'ESTRUCTURA Y FUNCIONES'!J111</f>
        <v>0</v>
      </c>
      <c r="BE110" s="76">
        <f>'ESTRUCTURA Y FUNCIONES-TCP'!D111</f>
        <v>0</v>
      </c>
      <c r="BJ110" s="76">
        <f>'ESTRUCTURA Y FUNCIONES-TCP'!E111</f>
        <v>0</v>
      </c>
      <c r="BU110" s="76">
        <f>'ESTRUCTURA Y FUNCIONES'!K111</f>
        <v>0</v>
      </c>
      <c r="BV110" s="76">
        <f>'ESTRUCTURA Y FUNCIONES'!L111</f>
        <v>0</v>
      </c>
      <c r="BW110" s="76">
        <f>'ESTRUCTURA Y FUNCIONES'!M111</f>
        <v>0</v>
      </c>
      <c r="BX110" s="76">
        <f>'RANGO-Resumen'!D111</f>
        <v>0</v>
      </c>
      <c r="CA110" s="76">
        <f>'ÁREA-Resumen'!D111</f>
        <v>0</v>
      </c>
      <c r="CD110" s="76">
        <f>'ESTRUCTURA Y FUNCIONES-Resumen'!D111</f>
        <v>0</v>
      </c>
      <c r="CJ110" s="76">
        <f>'EVALUACIÓN GLOBAL'!D111</f>
        <v>0</v>
      </c>
      <c r="CK110" s="48">
        <f>'EVALUACIÓN GLOBAL'!E111</f>
        <v>0</v>
      </c>
      <c r="CM110" s="78">
        <f>'RANGO GEOGRÁFICO'!H111</f>
        <v>0</v>
      </c>
      <c r="CN110" s="78">
        <f>'RANGO-VFR'!G111</f>
        <v>0</v>
      </c>
      <c r="CO110" s="78">
        <f>'ÁREA-VFR'!G111</f>
        <v>0</v>
      </c>
      <c r="CP110" s="78">
        <f>ÁREA!K111</f>
        <v>0</v>
      </c>
      <c r="CQ110" s="78">
        <f>'ESTRUCTURA Y FUNCIONES-TCP'!F111</f>
        <v>0</v>
      </c>
      <c r="CR110" s="78">
        <f>'EVALUACIÓN GLOBAL'!F111</f>
        <v>0</v>
      </c>
      <c r="CS110" s="78">
        <f>'EVALUACIÓN GLOBAL'!G111</f>
        <v>0</v>
      </c>
      <c r="CT110" s="78">
        <f>'EVALUACIÓN GLOBAL'!H111</f>
        <v>0</v>
      </c>
      <c r="CU110" s="78">
        <f>'ÁREA-Natura2000'!D111</f>
        <v>0</v>
      </c>
      <c r="CV110" s="78">
        <f>'ÁREA-Natura2000'!E111</f>
        <v>0</v>
      </c>
      <c r="CW110" s="78">
        <f>'ÁREA-Natura2000'!F111</f>
        <v>0</v>
      </c>
      <c r="CX110" s="78">
        <f>'ÁREA-Natura2000'!G111</f>
        <v>0</v>
      </c>
      <c r="CY110" s="78">
        <f>'ÁREA-Natura2000'!H111</f>
        <v>0</v>
      </c>
      <c r="CZ110" s="78">
        <f>'PERSPECTIVAS FUTURAS'!D111</f>
        <v>0</v>
      </c>
      <c r="DA110" s="78">
        <f>'PERSPECTIVAS FUTURAS'!E111</f>
        <v>0</v>
      </c>
      <c r="DB110" s="78">
        <f>'PERSPECTIVAS FUTURAS'!F111</f>
        <v>0</v>
      </c>
      <c r="DC110" s="78">
        <f>'PERSPECTIVAS FUTURAS'!G111</f>
        <v>0</v>
      </c>
      <c r="DD110" s="78">
        <f>'PERSPECTIVAS FUTURAS-Resumen'!D111</f>
        <v>0</v>
      </c>
    </row>
    <row r="111" spans="1:108" x14ac:dyDescent="0.25">
      <c r="A111" s="73" t="str">
        <f>IFERROR(VLOOKUP(HÁBITATS!A112,HIC,2,FALSE),"-")</f>
        <v>-</v>
      </c>
      <c r="C111" s="73" t="s">
        <v>764</v>
      </c>
      <c r="D111" s="73" t="str">
        <f>HÁBITATS!C112</f>
        <v>-</v>
      </c>
      <c r="E111" s="73">
        <f>'RANGO GEOGRÁFICO'!D112</f>
        <v>0</v>
      </c>
      <c r="F111" s="74">
        <f>'RANGO GEOGRÁFICO'!E112</f>
        <v>0</v>
      </c>
      <c r="G111" s="73">
        <f>'RANGO-TCP'!D112</f>
        <v>0</v>
      </c>
      <c r="H111" s="73">
        <f>'RANGO-TCP'!E112</f>
        <v>0</v>
      </c>
      <c r="I111" s="73">
        <f>'RANGO-TCP'!F112</f>
        <v>0</v>
      </c>
      <c r="J111" s="75">
        <f>'RANGO-TCP'!G112</f>
        <v>0</v>
      </c>
      <c r="K111" s="75">
        <f>'RANGO-TCP'!H112</f>
        <v>0</v>
      </c>
      <c r="L111" s="76">
        <f>'RANGO-TCP'!I112</f>
        <v>0</v>
      </c>
      <c r="M111" s="74">
        <f>'RANGO-TLP'!D112</f>
        <v>0</v>
      </c>
      <c r="N111" s="74">
        <f>'RANGO-TLP'!E112</f>
        <v>0</v>
      </c>
      <c r="O111" s="74">
        <f>'RANGO-TLP'!F112</f>
        <v>0</v>
      </c>
      <c r="R111" s="76">
        <f>'RANGO-TLP'!G112</f>
        <v>0</v>
      </c>
      <c r="S111" s="76">
        <f>'RANGO-VFR'!D112</f>
        <v>0</v>
      </c>
      <c r="T111" s="73" t="s">
        <v>766</v>
      </c>
      <c r="U111" s="75">
        <f>'RANGO-VFR'!E112</f>
        <v>0</v>
      </c>
      <c r="V111" s="76">
        <f>'RANGO-VFR'!F112</f>
        <v>0</v>
      </c>
      <c r="W111" s="76">
        <f>'RANGO GEOGRÁFICO'!F112</f>
        <v>0</v>
      </c>
      <c r="X111" s="76">
        <f>'RANGO GEOGRÁFICO'!G112</f>
        <v>0</v>
      </c>
      <c r="Y111" s="76">
        <f>'RANGO GEOGRÁFICO'!I112</f>
        <v>0</v>
      </c>
      <c r="Z111" s="76">
        <f>ÁREA!D112</f>
        <v>0</v>
      </c>
      <c r="AA111" s="76">
        <f>ÁREA!E112</f>
        <v>0</v>
      </c>
      <c r="AB111" s="76">
        <f>ÁREA!F112</f>
        <v>0</v>
      </c>
      <c r="AC111" s="76">
        <f>ÁREA!G112</f>
        <v>0</v>
      </c>
      <c r="AD111" s="76">
        <f>ÁREA!H112</f>
        <v>0</v>
      </c>
      <c r="AE111" s="76">
        <f>'ÁREA-TCP'!D112</f>
        <v>0</v>
      </c>
      <c r="AF111" s="76">
        <f>'ÁREA-TCP'!E112</f>
        <v>0</v>
      </c>
      <c r="AG111" s="76">
        <f>'ÁREA-TCP'!F112</f>
        <v>0</v>
      </c>
      <c r="AH111" s="75">
        <f>'ÁREA-TCP'!G112</f>
        <v>0</v>
      </c>
      <c r="AI111" s="75">
        <f>'ÁREA-TCP'!H112</f>
        <v>0</v>
      </c>
      <c r="AJ111" s="76">
        <f>'ÁREA-TCP'!I112</f>
        <v>0</v>
      </c>
      <c r="AK111" s="76">
        <f>'ÁREA-TLP'!D112</f>
        <v>0</v>
      </c>
      <c r="AL111" s="76">
        <f>'ÁREA-TLP'!E112</f>
        <v>0</v>
      </c>
      <c r="AM111" s="76">
        <f>'ÁREA-TLP'!F112</f>
        <v>0</v>
      </c>
      <c r="AO111" s="76">
        <f>'ÁREA-TLP'!G112</f>
        <v>0</v>
      </c>
      <c r="AP111" s="76">
        <f>'ÁREA-TLP'!H112</f>
        <v>0</v>
      </c>
      <c r="AQ111" s="76">
        <f>'ÁREA-VFR'!D112</f>
        <v>0</v>
      </c>
      <c r="AR111" s="73" t="s">
        <v>766</v>
      </c>
      <c r="AS111" s="76">
        <f>'ÁREA-VFR'!E112</f>
        <v>0</v>
      </c>
      <c r="AT111" s="76">
        <f>'ÁREA-VFR'!F112</f>
        <v>0</v>
      </c>
      <c r="AU111" s="76">
        <f>ÁREA!I112</f>
        <v>0</v>
      </c>
      <c r="AV111" s="76">
        <f>ÁREA!J112</f>
        <v>0</v>
      </c>
      <c r="AW111" s="76">
        <f>ÁREA!L112</f>
        <v>0</v>
      </c>
      <c r="AX111" s="76">
        <f>'ESTRUCTURA Y FUNCIONES'!D112</f>
        <v>0</v>
      </c>
      <c r="AY111" s="76">
        <f>'ESTRUCTURA Y FUNCIONES'!E112</f>
        <v>0</v>
      </c>
      <c r="AZ111" s="76">
        <f>'ESTRUCTURA Y FUNCIONES'!F112</f>
        <v>0</v>
      </c>
      <c r="BA111" s="76">
        <f>'ESTRUCTURA Y FUNCIONES'!G112</f>
        <v>0</v>
      </c>
      <c r="BB111" s="76">
        <f>'ESTRUCTURA Y FUNCIONES'!H112</f>
        <v>0</v>
      </c>
      <c r="BC111" s="76">
        <f>'ESTRUCTURA Y FUNCIONES'!I112</f>
        <v>0</v>
      </c>
      <c r="BD111" s="76">
        <f>'ESTRUCTURA Y FUNCIONES'!J112</f>
        <v>0</v>
      </c>
      <c r="BE111" s="76">
        <f>'ESTRUCTURA Y FUNCIONES-TCP'!D112</f>
        <v>0</v>
      </c>
      <c r="BJ111" s="76">
        <f>'ESTRUCTURA Y FUNCIONES-TCP'!E112</f>
        <v>0</v>
      </c>
      <c r="BU111" s="76">
        <f>'ESTRUCTURA Y FUNCIONES'!K112</f>
        <v>0</v>
      </c>
      <c r="BV111" s="76">
        <f>'ESTRUCTURA Y FUNCIONES'!L112</f>
        <v>0</v>
      </c>
      <c r="BW111" s="76">
        <f>'ESTRUCTURA Y FUNCIONES'!M112</f>
        <v>0</v>
      </c>
      <c r="BX111" s="76">
        <f>'RANGO-Resumen'!D112</f>
        <v>0</v>
      </c>
      <c r="CA111" s="76">
        <f>'ÁREA-Resumen'!D112</f>
        <v>0</v>
      </c>
      <c r="CD111" s="76">
        <f>'ESTRUCTURA Y FUNCIONES-Resumen'!D112</f>
        <v>0</v>
      </c>
      <c r="CJ111" s="76">
        <f>'EVALUACIÓN GLOBAL'!D112</f>
        <v>0</v>
      </c>
      <c r="CK111" s="48">
        <f>'EVALUACIÓN GLOBAL'!E112</f>
        <v>0</v>
      </c>
      <c r="CM111" s="78">
        <f>'RANGO GEOGRÁFICO'!H112</f>
        <v>0</v>
      </c>
      <c r="CN111" s="78">
        <f>'RANGO-VFR'!G112</f>
        <v>0</v>
      </c>
      <c r="CO111" s="78">
        <f>'ÁREA-VFR'!G112</f>
        <v>0</v>
      </c>
      <c r="CP111" s="78">
        <f>ÁREA!K112</f>
        <v>0</v>
      </c>
      <c r="CQ111" s="78">
        <f>'ESTRUCTURA Y FUNCIONES-TCP'!F112</f>
        <v>0</v>
      </c>
      <c r="CR111" s="78">
        <f>'EVALUACIÓN GLOBAL'!F112</f>
        <v>0</v>
      </c>
      <c r="CS111" s="78">
        <f>'EVALUACIÓN GLOBAL'!G112</f>
        <v>0</v>
      </c>
      <c r="CT111" s="78">
        <f>'EVALUACIÓN GLOBAL'!H112</f>
        <v>0</v>
      </c>
      <c r="CU111" s="78">
        <f>'ÁREA-Natura2000'!D112</f>
        <v>0</v>
      </c>
      <c r="CV111" s="78">
        <f>'ÁREA-Natura2000'!E112</f>
        <v>0</v>
      </c>
      <c r="CW111" s="78">
        <f>'ÁREA-Natura2000'!F112</f>
        <v>0</v>
      </c>
      <c r="CX111" s="78">
        <f>'ÁREA-Natura2000'!G112</f>
        <v>0</v>
      </c>
      <c r="CY111" s="78">
        <f>'ÁREA-Natura2000'!H112</f>
        <v>0</v>
      </c>
      <c r="CZ111" s="78">
        <f>'PERSPECTIVAS FUTURAS'!D112</f>
        <v>0</v>
      </c>
      <c r="DA111" s="78">
        <f>'PERSPECTIVAS FUTURAS'!E112</f>
        <v>0</v>
      </c>
      <c r="DB111" s="78">
        <f>'PERSPECTIVAS FUTURAS'!F112</f>
        <v>0</v>
      </c>
      <c r="DC111" s="78">
        <f>'PERSPECTIVAS FUTURAS'!G112</f>
        <v>0</v>
      </c>
      <c r="DD111" s="78">
        <f>'PERSPECTIVAS FUTURAS-Resumen'!D112</f>
        <v>0</v>
      </c>
    </row>
    <row r="112" spans="1:108" x14ac:dyDescent="0.25">
      <c r="A112" s="73" t="str">
        <f>IFERROR(VLOOKUP(HÁBITATS!A113,HIC,2,FALSE),"-")</f>
        <v>-</v>
      </c>
      <c r="C112" s="73" t="s">
        <v>764</v>
      </c>
      <c r="D112" s="73" t="str">
        <f>HÁBITATS!C113</f>
        <v>-</v>
      </c>
      <c r="E112" s="73">
        <f>'RANGO GEOGRÁFICO'!D113</f>
        <v>0</v>
      </c>
      <c r="F112" s="74">
        <f>'RANGO GEOGRÁFICO'!E113</f>
        <v>0</v>
      </c>
      <c r="G112" s="73">
        <f>'RANGO-TCP'!D113</f>
        <v>0</v>
      </c>
      <c r="H112" s="73">
        <f>'RANGO-TCP'!E113</f>
        <v>0</v>
      </c>
      <c r="I112" s="73">
        <f>'RANGO-TCP'!F113</f>
        <v>0</v>
      </c>
      <c r="J112" s="75">
        <f>'RANGO-TCP'!G113</f>
        <v>0</v>
      </c>
      <c r="K112" s="75">
        <f>'RANGO-TCP'!H113</f>
        <v>0</v>
      </c>
      <c r="L112" s="76">
        <f>'RANGO-TCP'!I113</f>
        <v>0</v>
      </c>
      <c r="M112" s="74">
        <f>'RANGO-TLP'!D113</f>
        <v>0</v>
      </c>
      <c r="N112" s="74">
        <f>'RANGO-TLP'!E113</f>
        <v>0</v>
      </c>
      <c r="O112" s="74">
        <f>'RANGO-TLP'!F113</f>
        <v>0</v>
      </c>
      <c r="R112" s="76">
        <f>'RANGO-TLP'!G113</f>
        <v>0</v>
      </c>
      <c r="S112" s="76">
        <f>'RANGO-VFR'!D113</f>
        <v>0</v>
      </c>
      <c r="T112" s="73" t="s">
        <v>766</v>
      </c>
      <c r="U112" s="75">
        <f>'RANGO-VFR'!E113</f>
        <v>0</v>
      </c>
      <c r="V112" s="76">
        <f>'RANGO-VFR'!F113</f>
        <v>0</v>
      </c>
      <c r="W112" s="76">
        <f>'RANGO GEOGRÁFICO'!F113</f>
        <v>0</v>
      </c>
      <c r="X112" s="76">
        <f>'RANGO GEOGRÁFICO'!G113</f>
        <v>0</v>
      </c>
      <c r="Y112" s="76">
        <f>'RANGO GEOGRÁFICO'!I113</f>
        <v>0</v>
      </c>
      <c r="Z112" s="76">
        <f>ÁREA!D113</f>
        <v>0</v>
      </c>
      <c r="AA112" s="76">
        <f>ÁREA!E113</f>
        <v>0</v>
      </c>
      <c r="AB112" s="76">
        <f>ÁREA!F113</f>
        <v>0</v>
      </c>
      <c r="AC112" s="76">
        <f>ÁREA!G113</f>
        <v>0</v>
      </c>
      <c r="AD112" s="76">
        <f>ÁREA!H113</f>
        <v>0</v>
      </c>
      <c r="AE112" s="76">
        <f>'ÁREA-TCP'!D113</f>
        <v>0</v>
      </c>
      <c r="AF112" s="76">
        <f>'ÁREA-TCP'!E113</f>
        <v>0</v>
      </c>
      <c r="AG112" s="76">
        <f>'ÁREA-TCP'!F113</f>
        <v>0</v>
      </c>
      <c r="AH112" s="75">
        <f>'ÁREA-TCP'!G113</f>
        <v>0</v>
      </c>
      <c r="AI112" s="75">
        <f>'ÁREA-TCP'!H113</f>
        <v>0</v>
      </c>
      <c r="AJ112" s="76">
        <f>'ÁREA-TCP'!I113</f>
        <v>0</v>
      </c>
      <c r="AK112" s="76">
        <f>'ÁREA-TLP'!D113</f>
        <v>0</v>
      </c>
      <c r="AL112" s="76">
        <f>'ÁREA-TLP'!E113</f>
        <v>0</v>
      </c>
      <c r="AM112" s="76">
        <f>'ÁREA-TLP'!F113</f>
        <v>0</v>
      </c>
      <c r="AO112" s="76">
        <f>'ÁREA-TLP'!G113</f>
        <v>0</v>
      </c>
      <c r="AP112" s="76">
        <f>'ÁREA-TLP'!H113</f>
        <v>0</v>
      </c>
      <c r="AQ112" s="76">
        <f>'ÁREA-VFR'!D113</f>
        <v>0</v>
      </c>
      <c r="AR112" s="73" t="s">
        <v>766</v>
      </c>
      <c r="AS112" s="76">
        <f>'ÁREA-VFR'!E113</f>
        <v>0</v>
      </c>
      <c r="AT112" s="76">
        <f>'ÁREA-VFR'!F113</f>
        <v>0</v>
      </c>
      <c r="AU112" s="76">
        <f>ÁREA!I113</f>
        <v>0</v>
      </c>
      <c r="AV112" s="76">
        <f>ÁREA!J113</f>
        <v>0</v>
      </c>
      <c r="AW112" s="76">
        <f>ÁREA!L113</f>
        <v>0</v>
      </c>
      <c r="AX112" s="76">
        <f>'ESTRUCTURA Y FUNCIONES'!D113</f>
        <v>0</v>
      </c>
      <c r="AY112" s="76">
        <f>'ESTRUCTURA Y FUNCIONES'!E113</f>
        <v>0</v>
      </c>
      <c r="AZ112" s="76">
        <f>'ESTRUCTURA Y FUNCIONES'!F113</f>
        <v>0</v>
      </c>
      <c r="BA112" s="76">
        <f>'ESTRUCTURA Y FUNCIONES'!G113</f>
        <v>0</v>
      </c>
      <c r="BB112" s="76">
        <f>'ESTRUCTURA Y FUNCIONES'!H113</f>
        <v>0</v>
      </c>
      <c r="BC112" s="76">
        <f>'ESTRUCTURA Y FUNCIONES'!I113</f>
        <v>0</v>
      </c>
      <c r="BD112" s="76">
        <f>'ESTRUCTURA Y FUNCIONES'!J113</f>
        <v>0</v>
      </c>
      <c r="BE112" s="76">
        <f>'ESTRUCTURA Y FUNCIONES-TCP'!D113</f>
        <v>0</v>
      </c>
      <c r="BJ112" s="76">
        <f>'ESTRUCTURA Y FUNCIONES-TCP'!E113</f>
        <v>0</v>
      </c>
      <c r="BU112" s="76">
        <f>'ESTRUCTURA Y FUNCIONES'!K113</f>
        <v>0</v>
      </c>
      <c r="BV112" s="76">
        <f>'ESTRUCTURA Y FUNCIONES'!L113</f>
        <v>0</v>
      </c>
      <c r="BW112" s="76">
        <f>'ESTRUCTURA Y FUNCIONES'!M113</f>
        <v>0</v>
      </c>
      <c r="BX112" s="76">
        <f>'RANGO-Resumen'!D113</f>
        <v>0</v>
      </c>
      <c r="CA112" s="76">
        <f>'ÁREA-Resumen'!D113</f>
        <v>0</v>
      </c>
      <c r="CD112" s="76">
        <f>'ESTRUCTURA Y FUNCIONES-Resumen'!D113</f>
        <v>0</v>
      </c>
      <c r="CJ112" s="76">
        <f>'EVALUACIÓN GLOBAL'!D113</f>
        <v>0</v>
      </c>
      <c r="CK112" s="48">
        <f>'EVALUACIÓN GLOBAL'!E113</f>
        <v>0</v>
      </c>
      <c r="CM112" s="78">
        <f>'RANGO GEOGRÁFICO'!H113</f>
        <v>0</v>
      </c>
      <c r="CN112" s="78">
        <f>'RANGO-VFR'!G113</f>
        <v>0</v>
      </c>
      <c r="CO112" s="78">
        <f>'ÁREA-VFR'!G113</f>
        <v>0</v>
      </c>
      <c r="CP112" s="78">
        <f>ÁREA!K113</f>
        <v>0</v>
      </c>
      <c r="CQ112" s="78">
        <f>'ESTRUCTURA Y FUNCIONES-TCP'!F113</f>
        <v>0</v>
      </c>
      <c r="CR112" s="78">
        <f>'EVALUACIÓN GLOBAL'!F113</f>
        <v>0</v>
      </c>
      <c r="CS112" s="78">
        <f>'EVALUACIÓN GLOBAL'!G113</f>
        <v>0</v>
      </c>
      <c r="CT112" s="78">
        <f>'EVALUACIÓN GLOBAL'!H113</f>
        <v>0</v>
      </c>
      <c r="CU112" s="78">
        <f>'ÁREA-Natura2000'!D113</f>
        <v>0</v>
      </c>
      <c r="CV112" s="78">
        <f>'ÁREA-Natura2000'!E113</f>
        <v>0</v>
      </c>
      <c r="CW112" s="78">
        <f>'ÁREA-Natura2000'!F113</f>
        <v>0</v>
      </c>
      <c r="CX112" s="78">
        <f>'ÁREA-Natura2000'!G113</f>
        <v>0</v>
      </c>
      <c r="CY112" s="78">
        <f>'ÁREA-Natura2000'!H113</f>
        <v>0</v>
      </c>
      <c r="CZ112" s="78">
        <f>'PERSPECTIVAS FUTURAS'!D113</f>
        <v>0</v>
      </c>
      <c r="DA112" s="78">
        <f>'PERSPECTIVAS FUTURAS'!E113</f>
        <v>0</v>
      </c>
      <c r="DB112" s="78">
        <f>'PERSPECTIVAS FUTURAS'!F113</f>
        <v>0</v>
      </c>
      <c r="DC112" s="78">
        <f>'PERSPECTIVAS FUTURAS'!G113</f>
        <v>0</v>
      </c>
      <c r="DD112" s="78">
        <f>'PERSPECTIVAS FUTURAS-Resumen'!D113</f>
        <v>0</v>
      </c>
    </row>
    <row r="113" spans="18:22" x14ac:dyDescent="0.25">
      <c r="R113" s="76">
        <f>'RANGO-TLP'!G114</f>
        <v>0</v>
      </c>
      <c r="S113" s="76">
        <f>'RANGO-VFR'!D114</f>
        <v>0</v>
      </c>
      <c r="T113" s="73" t="s">
        <v>766</v>
      </c>
      <c r="U113" s="75">
        <f>'RANGO-VFR'!E114</f>
        <v>0</v>
      </c>
      <c r="V113" s="76">
        <f>'RANGO-VFR'!F114</f>
        <v>0</v>
      </c>
    </row>
  </sheetData>
  <sheetProtection algorithmName="SHA-512" hashValue="vByjEeYIXVk8+oZ010Leb70TNfq7O7d6rLlZXPgLSBazmlR+g2vX+IvzVKTl8EXN6+qHv8slcNRximHR0BB0aA==" saltValue="9EAyY2/yn/zE/Qz/Ebj9kA=="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tabColor theme="5"/>
  </sheetPr>
  <dimension ref="A1:F113"/>
  <sheetViews>
    <sheetView workbookViewId="0">
      <selection activeCell="F2" sqref="F2"/>
    </sheetView>
  </sheetViews>
  <sheetFormatPr baseColWidth="10" defaultRowHeight="15" x14ac:dyDescent="0.25"/>
  <cols>
    <col min="1" max="1" width="11.42578125" style="36"/>
    <col min="2" max="2" width="73.42578125" bestFit="1" customWidth="1"/>
    <col min="3" max="3" width="9" bestFit="1" customWidth="1"/>
    <col min="4" max="4" width="16.7109375" bestFit="1" customWidth="1"/>
    <col min="6" max="6" width="19.28515625" bestFit="1" customWidth="1"/>
  </cols>
  <sheetData>
    <row r="1" spans="1:6" x14ac:dyDescent="0.25">
      <c r="A1" s="98" t="s">
        <v>370</v>
      </c>
      <c r="B1" s="98"/>
      <c r="C1" s="98"/>
      <c r="D1" s="98"/>
      <c r="F1" s="31" t="s">
        <v>531</v>
      </c>
    </row>
    <row r="2" spans="1:6" x14ac:dyDescent="0.25">
      <c r="A2" s="36" t="s">
        <v>44</v>
      </c>
      <c r="B2" s="40" t="s">
        <v>4</v>
      </c>
      <c r="C2" s="40" t="s">
        <v>8</v>
      </c>
      <c r="D2" t="s">
        <v>532</v>
      </c>
      <c r="F2" s="41" t="s">
        <v>962</v>
      </c>
    </row>
    <row r="3" spans="1:6" x14ac:dyDescent="0.25">
      <c r="A3" s="62" t="s">
        <v>533</v>
      </c>
      <c r="B3" s="56" t="str">
        <f t="shared" ref="B3:B34" si="0">IFERROR(VLOOKUP(A3,HIC,3,FALSE),"-")</f>
        <v>* Bosques aluviales de Alnus glutinosa y Fraxinus excelsior (Alno-Padion, Alnion incanae, Salicion albae)</v>
      </c>
      <c r="C3" s="56" t="str">
        <f t="shared" ref="C3:C34" si="1">IFERROR(VLOOKUP(A3,HIC,8,FALSE),"-")</f>
        <v>ATL</v>
      </c>
      <c r="D3" s="42">
        <v>2024</v>
      </c>
      <c r="F3" s="39" t="s">
        <v>321</v>
      </c>
    </row>
    <row r="4" spans="1:6" x14ac:dyDescent="0.25">
      <c r="A4" s="62" t="s">
        <v>534</v>
      </c>
      <c r="B4" s="56" t="str">
        <f t="shared" si="0"/>
        <v>* Bosques aluviales de Alnus glutinosa y Fraxinus excelsior (Alno-Padion, Alnion incanae, Salicion albae)</v>
      </c>
      <c r="C4" s="56" t="str">
        <f t="shared" si="1"/>
        <v>MED</v>
      </c>
      <c r="D4" s="42">
        <v>2024</v>
      </c>
      <c r="F4" s="39" t="s">
        <v>633</v>
      </c>
    </row>
    <row r="5" spans="1:6" x14ac:dyDescent="0.25">
      <c r="A5" s="62" t="s">
        <v>574</v>
      </c>
      <c r="B5" s="56" t="str">
        <f t="shared" si="0"/>
        <v>Brezales secos europeos</v>
      </c>
      <c r="C5" s="56" t="str">
        <f t="shared" si="1"/>
        <v>ATL</v>
      </c>
      <c r="D5" s="42">
        <v>2024</v>
      </c>
    </row>
    <row r="6" spans="1:6" x14ac:dyDescent="0.25">
      <c r="A6" s="62"/>
      <c r="B6" s="56" t="str">
        <f t="shared" si="0"/>
        <v>-</v>
      </c>
      <c r="C6" s="56" t="str">
        <f t="shared" si="1"/>
        <v>-</v>
      </c>
      <c r="D6" s="42"/>
    </row>
    <row r="7" spans="1:6" x14ac:dyDescent="0.25">
      <c r="A7" s="62"/>
      <c r="B7" s="56" t="str">
        <f t="shared" si="0"/>
        <v>-</v>
      </c>
      <c r="C7" s="56" t="str">
        <f t="shared" si="1"/>
        <v>-</v>
      </c>
      <c r="D7" s="42"/>
    </row>
    <row r="8" spans="1:6" x14ac:dyDescent="0.25">
      <c r="A8" s="62"/>
      <c r="B8" s="56" t="str">
        <f t="shared" si="0"/>
        <v>-</v>
      </c>
      <c r="C8" s="56" t="str">
        <f t="shared" si="1"/>
        <v>-</v>
      </c>
      <c r="D8" s="42"/>
    </row>
    <row r="9" spans="1:6" x14ac:dyDescent="0.25">
      <c r="A9" s="62"/>
      <c r="B9" s="56" t="str">
        <f t="shared" si="0"/>
        <v>-</v>
      </c>
      <c r="C9" s="56" t="str">
        <f t="shared" si="1"/>
        <v>-</v>
      </c>
      <c r="D9" s="42"/>
    </row>
    <row r="10" spans="1:6" x14ac:dyDescent="0.25">
      <c r="A10" s="62"/>
      <c r="B10" s="56" t="str">
        <f t="shared" si="0"/>
        <v>-</v>
      </c>
      <c r="C10" s="56" t="str">
        <f t="shared" si="1"/>
        <v>-</v>
      </c>
      <c r="D10" s="42"/>
    </row>
    <row r="11" spans="1:6" x14ac:dyDescent="0.25">
      <c r="A11" s="62"/>
      <c r="B11" s="56" t="str">
        <f t="shared" si="0"/>
        <v>-</v>
      </c>
      <c r="C11" s="56" t="str">
        <f t="shared" si="1"/>
        <v>-</v>
      </c>
      <c r="D11" s="42"/>
    </row>
    <row r="12" spans="1:6" x14ac:dyDescent="0.25">
      <c r="A12" s="62"/>
      <c r="B12" s="56" t="str">
        <f t="shared" si="0"/>
        <v>-</v>
      </c>
      <c r="C12" s="56" t="str">
        <f t="shared" si="1"/>
        <v>-</v>
      </c>
      <c r="D12" s="42"/>
    </row>
    <row r="13" spans="1:6" x14ac:dyDescent="0.25">
      <c r="A13" s="62"/>
      <c r="B13" s="56" t="str">
        <f t="shared" si="0"/>
        <v>-</v>
      </c>
      <c r="C13" s="56" t="str">
        <f t="shared" si="1"/>
        <v>-</v>
      </c>
      <c r="D13" s="42"/>
    </row>
    <row r="14" spans="1:6" x14ac:dyDescent="0.25">
      <c r="A14" s="62"/>
      <c r="B14" s="56" t="str">
        <f t="shared" si="0"/>
        <v>-</v>
      </c>
      <c r="C14" s="56" t="str">
        <f t="shared" si="1"/>
        <v>-</v>
      </c>
      <c r="D14" s="42"/>
    </row>
    <row r="15" spans="1:6" x14ac:dyDescent="0.25">
      <c r="A15" s="62"/>
      <c r="B15" s="56" t="str">
        <f t="shared" si="0"/>
        <v>-</v>
      </c>
      <c r="C15" s="56" t="str">
        <f t="shared" si="1"/>
        <v>-</v>
      </c>
      <c r="D15" s="42"/>
    </row>
    <row r="16" spans="1:6" x14ac:dyDescent="0.25">
      <c r="A16" s="62"/>
      <c r="B16" s="56" t="str">
        <f t="shared" si="0"/>
        <v>-</v>
      </c>
      <c r="C16" s="56" t="str">
        <f t="shared" si="1"/>
        <v>-</v>
      </c>
      <c r="D16" s="42"/>
    </row>
    <row r="17" spans="1:4" x14ac:dyDescent="0.25">
      <c r="A17" s="62"/>
      <c r="B17" s="56" t="str">
        <f t="shared" si="0"/>
        <v>-</v>
      </c>
      <c r="C17" s="56" t="str">
        <f t="shared" si="1"/>
        <v>-</v>
      </c>
      <c r="D17" s="42"/>
    </row>
    <row r="18" spans="1:4" x14ac:dyDescent="0.25">
      <c r="A18" s="62"/>
      <c r="B18" s="56" t="str">
        <f t="shared" si="0"/>
        <v>-</v>
      </c>
      <c r="C18" s="56" t="str">
        <f t="shared" si="1"/>
        <v>-</v>
      </c>
      <c r="D18" s="42"/>
    </row>
    <row r="19" spans="1:4" x14ac:dyDescent="0.25">
      <c r="A19" s="62"/>
      <c r="B19" s="56" t="str">
        <f t="shared" si="0"/>
        <v>-</v>
      </c>
      <c r="C19" s="56" t="str">
        <f t="shared" si="1"/>
        <v>-</v>
      </c>
      <c r="D19" s="42"/>
    </row>
    <row r="20" spans="1:4" x14ac:dyDescent="0.25">
      <c r="A20" s="62"/>
      <c r="B20" s="56" t="str">
        <f t="shared" si="0"/>
        <v>-</v>
      </c>
      <c r="C20" s="56" t="str">
        <f t="shared" si="1"/>
        <v>-</v>
      </c>
      <c r="D20" s="42"/>
    </row>
    <row r="21" spans="1:4" x14ac:dyDescent="0.25">
      <c r="A21" s="62"/>
      <c r="B21" s="56" t="str">
        <f t="shared" si="0"/>
        <v>-</v>
      </c>
      <c r="C21" s="56" t="str">
        <f t="shared" si="1"/>
        <v>-</v>
      </c>
      <c r="D21" s="42"/>
    </row>
    <row r="22" spans="1:4" x14ac:dyDescent="0.25">
      <c r="A22" s="62"/>
      <c r="B22" s="56" t="str">
        <f t="shared" si="0"/>
        <v>-</v>
      </c>
      <c r="C22" s="56" t="str">
        <f t="shared" si="1"/>
        <v>-</v>
      </c>
      <c r="D22" s="42"/>
    </row>
    <row r="23" spans="1:4" x14ac:dyDescent="0.25">
      <c r="A23" s="62"/>
      <c r="B23" s="56" t="str">
        <f t="shared" si="0"/>
        <v>-</v>
      </c>
      <c r="C23" s="56" t="str">
        <f t="shared" si="1"/>
        <v>-</v>
      </c>
      <c r="D23" s="42"/>
    </row>
    <row r="24" spans="1:4" x14ac:dyDescent="0.25">
      <c r="A24" s="62"/>
      <c r="B24" s="56" t="str">
        <f t="shared" si="0"/>
        <v>-</v>
      </c>
      <c r="C24" s="56" t="str">
        <f t="shared" si="1"/>
        <v>-</v>
      </c>
      <c r="D24" s="42"/>
    </row>
    <row r="25" spans="1:4" x14ac:dyDescent="0.25">
      <c r="A25" s="62"/>
      <c r="B25" s="56" t="str">
        <f t="shared" si="0"/>
        <v>-</v>
      </c>
      <c r="C25" s="56" t="str">
        <f t="shared" si="1"/>
        <v>-</v>
      </c>
      <c r="D25" s="42"/>
    </row>
    <row r="26" spans="1:4" x14ac:dyDescent="0.25">
      <c r="A26" s="62"/>
      <c r="B26" s="56" t="str">
        <f t="shared" si="0"/>
        <v>-</v>
      </c>
      <c r="C26" s="56" t="str">
        <f t="shared" si="1"/>
        <v>-</v>
      </c>
      <c r="D26" s="42"/>
    </row>
    <row r="27" spans="1:4" x14ac:dyDescent="0.25">
      <c r="A27" s="62"/>
      <c r="B27" s="56" t="str">
        <f t="shared" si="0"/>
        <v>-</v>
      </c>
      <c r="C27" s="56" t="str">
        <f t="shared" si="1"/>
        <v>-</v>
      </c>
      <c r="D27" s="42"/>
    </row>
    <row r="28" spans="1:4" x14ac:dyDescent="0.25">
      <c r="A28" s="62"/>
      <c r="B28" s="56" t="str">
        <f t="shared" si="0"/>
        <v>-</v>
      </c>
      <c r="C28" s="56" t="str">
        <f t="shared" si="1"/>
        <v>-</v>
      </c>
      <c r="D28" s="42"/>
    </row>
    <row r="29" spans="1:4" x14ac:dyDescent="0.25">
      <c r="A29" s="62"/>
      <c r="B29" s="56" t="str">
        <f t="shared" si="0"/>
        <v>-</v>
      </c>
      <c r="C29" s="56" t="str">
        <f t="shared" si="1"/>
        <v>-</v>
      </c>
      <c r="D29" s="42"/>
    </row>
    <row r="30" spans="1:4" x14ac:dyDescent="0.25">
      <c r="A30" s="62"/>
      <c r="B30" s="56" t="str">
        <f t="shared" si="0"/>
        <v>-</v>
      </c>
      <c r="C30" s="56" t="str">
        <f t="shared" si="1"/>
        <v>-</v>
      </c>
      <c r="D30" s="42"/>
    </row>
    <row r="31" spans="1:4" x14ac:dyDescent="0.25">
      <c r="A31" s="62"/>
      <c r="B31" s="56" t="str">
        <f t="shared" si="0"/>
        <v>-</v>
      </c>
      <c r="C31" s="56" t="str">
        <f t="shared" si="1"/>
        <v>-</v>
      </c>
      <c r="D31" s="42"/>
    </row>
    <row r="32" spans="1:4" x14ac:dyDescent="0.25">
      <c r="A32" s="62"/>
      <c r="B32" s="56" t="str">
        <f t="shared" si="0"/>
        <v>-</v>
      </c>
      <c r="C32" s="56" t="str">
        <f t="shared" si="1"/>
        <v>-</v>
      </c>
      <c r="D32" s="42"/>
    </row>
    <row r="33" spans="1:4" x14ac:dyDescent="0.25">
      <c r="A33" s="62"/>
      <c r="B33" s="56" t="str">
        <f t="shared" si="0"/>
        <v>-</v>
      </c>
      <c r="C33" s="56" t="str">
        <f t="shared" si="1"/>
        <v>-</v>
      </c>
      <c r="D33" s="42"/>
    </row>
    <row r="34" spans="1:4" x14ac:dyDescent="0.25">
      <c r="A34" s="62"/>
      <c r="B34" s="56" t="str">
        <f t="shared" si="0"/>
        <v>-</v>
      </c>
      <c r="C34" s="56" t="str">
        <f t="shared" si="1"/>
        <v>-</v>
      </c>
      <c r="D34" s="42"/>
    </row>
    <row r="35" spans="1:4" x14ac:dyDescent="0.25">
      <c r="A35" s="62"/>
      <c r="B35" s="56" t="str">
        <f t="shared" ref="B35:B66" si="2">IFERROR(VLOOKUP(A35,HIC,3,FALSE),"-")</f>
        <v>-</v>
      </c>
      <c r="C35" s="56" t="str">
        <f t="shared" ref="C35:C66" si="3">IFERROR(VLOOKUP(A35,HIC,8,FALSE),"-")</f>
        <v>-</v>
      </c>
      <c r="D35" s="42"/>
    </row>
    <row r="36" spans="1:4" x14ac:dyDescent="0.25">
      <c r="A36" s="62"/>
      <c r="B36" s="56" t="str">
        <f t="shared" si="2"/>
        <v>-</v>
      </c>
      <c r="C36" s="56" t="str">
        <f t="shared" si="3"/>
        <v>-</v>
      </c>
      <c r="D36" s="42"/>
    </row>
    <row r="37" spans="1:4" x14ac:dyDescent="0.25">
      <c r="A37" s="62"/>
      <c r="B37" s="56" t="str">
        <f t="shared" si="2"/>
        <v>-</v>
      </c>
      <c r="C37" s="56" t="str">
        <f t="shared" si="3"/>
        <v>-</v>
      </c>
      <c r="D37" s="42"/>
    </row>
    <row r="38" spans="1:4" x14ac:dyDescent="0.25">
      <c r="A38" s="62"/>
      <c r="B38" s="56" t="str">
        <f t="shared" si="2"/>
        <v>-</v>
      </c>
      <c r="C38" s="56" t="str">
        <f t="shared" si="3"/>
        <v>-</v>
      </c>
      <c r="D38" s="42"/>
    </row>
    <row r="39" spans="1:4" x14ac:dyDescent="0.25">
      <c r="A39" s="62"/>
      <c r="B39" s="56" t="str">
        <f t="shared" si="2"/>
        <v>-</v>
      </c>
      <c r="C39" s="56" t="str">
        <f t="shared" si="3"/>
        <v>-</v>
      </c>
      <c r="D39" s="42"/>
    </row>
    <row r="40" spans="1:4" x14ac:dyDescent="0.25">
      <c r="A40" s="62"/>
      <c r="B40" s="56" t="str">
        <f t="shared" si="2"/>
        <v>-</v>
      </c>
      <c r="C40" s="56" t="str">
        <f t="shared" si="3"/>
        <v>-</v>
      </c>
      <c r="D40" s="42"/>
    </row>
    <row r="41" spans="1:4" x14ac:dyDescent="0.25">
      <c r="A41" s="62"/>
      <c r="B41" s="56" t="str">
        <f t="shared" si="2"/>
        <v>-</v>
      </c>
      <c r="C41" s="56" t="str">
        <f t="shared" si="3"/>
        <v>-</v>
      </c>
      <c r="D41" s="42"/>
    </row>
    <row r="42" spans="1:4" x14ac:dyDescent="0.25">
      <c r="A42" s="62"/>
      <c r="B42" s="56" t="str">
        <f t="shared" si="2"/>
        <v>-</v>
      </c>
      <c r="C42" s="56" t="str">
        <f t="shared" si="3"/>
        <v>-</v>
      </c>
      <c r="D42" s="42"/>
    </row>
    <row r="43" spans="1:4" x14ac:dyDescent="0.25">
      <c r="A43" s="62"/>
      <c r="B43" s="56" t="str">
        <f t="shared" si="2"/>
        <v>-</v>
      </c>
      <c r="C43" s="56" t="str">
        <f t="shared" si="3"/>
        <v>-</v>
      </c>
      <c r="D43" s="42"/>
    </row>
    <row r="44" spans="1:4" x14ac:dyDescent="0.25">
      <c r="A44" s="62"/>
      <c r="B44" s="56" t="str">
        <f t="shared" si="2"/>
        <v>-</v>
      </c>
      <c r="C44" s="56" t="str">
        <f t="shared" si="3"/>
        <v>-</v>
      </c>
      <c r="D44" s="42"/>
    </row>
    <row r="45" spans="1:4" x14ac:dyDescent="0.25">
      <c r="A45" s="62"/>
      <c r="B45" s="56" t="str">
        <f t="shared" si="2"/>
        <v>-</v>
      </c>
      <c r="C45" s="56" t="str">
        <f t="shared" si="3"/>
        <v>-</v>
      </c>
      <c r="D45" s="42"/>
    </row>
    <row r="46" spans="1:4" x14ac:dyDescent="0.25">
      <c r="A46" s="62"/>
      <c r="B46" s="56" t="str">
        <f t="shared" si="2"/>
        <v>-</v>
      </c>
      <c r="C46" s="56" t="str">
        <f t="shared" si="3"/>
        <v>-</v>
      </c>
      <c r="D46" s="42"/>
    </row>
    <row r="47" spans="1:4" x14ac:dyDescent="0.25">
      <c r="A47" s="62"/>
      <c r="B47" s="56" t="str">
        <f t="shared" si="2"/>
        <v>-</v>
      </c>
      <c r="C47" s="56" t="str">
        <f t="shared" si="3"/>
        <v>-</v>
      </c>
      <c r="D47" s="42"/>
    </row>
    <row r="48" spans="1:4" x14ac:dyDescent="0.25">
      <c r="A48" s="62"/>
      <c r="B48" s="56" t="str">
        <f t="shared" si="2"/>
        <v>-</v>
      </c>
      <c r="C48" s="56" t="str">
        <f t="shared" si="3"/>
        <v>-</v>
      </c>
      <c r="D48" s="42"/>
    </row>
    <row r="49" spans="1:4" x14ac:dyDescent="0.25">
      <c r="A49" s="62"/>
      <c r="B49" s="56" t="str">
        <f t="shared" si="2"/>
        <v>-</v>
      </c>
      <c r="C49" s="56" t="str">
        <f t="shared" si="3"/>
        <v>-</v>
      </c>
      <c r="D49" s="42"/>
    </row>
    <row r="50" spans="1:4" x14ac:dyDescent="0.25">
      <c r="A50" s="62"/>
      <c r="B50" s="56" t="str">
        <f t="shared" si="2"/>
        <v>-</v>
      </c>
      <c r="C50" s="56" t="str">
        <f t="shared" si="3"/>
        <v>-</v>
      </c>
      <c r="D50" s="42"/>
    </row>
    <row r="51" spans="1:4" x14ac:dyDescent="0.25">
      <c r="A51" s="62"/>
      <c r="B51" s="56" t="str">
        <f t="shared" si="2"/>
        <v>-</v>
      </c>
      <c r="C51" s="56" t="str">
        <f t="shared" si="3"/>
        <v>-</v>
      </c>
      <c r="D51" s="42"/>
    </row>
    <row r="52" spans="1:4" x14ac:dyDescent="0.25">
      <c r="A52" s="62"/>
      <c r="B52" s="56" t="str">
        <f t="shared" si="2"/>
        <v>-</v>
      </c>
      <c r="C52" s="56" t="str">
        <f t="shared" si="3"/>
        <v>-</v>
      </c>
      <c r="D52" s="42"/>
    </row>
    <row r="53" spans="1:4" x14ac:dyDescent="0.25">
      <c r="A53" s="62"/>
      <c r="B53" s="56" t="str">
        <f t="shared" si="2"/>
        <v>-</v>
      </c>
      <c r="C53" s="56" t="str">
        <f t="shared" si="3"/>
        <v>-</v>
      </c>
      <c r="D53" s="42"/>
    </row>
    <row r="54" spans="1:4" x14ac:dyDescent="0.25">
      <c r="A54" s="62"/>
      <c r="B54" s="56" t="str">
        <f t="shared" si="2"/>
        <v>-</v>
      </c>
      <c r="C54" s="56" t="str">
        <f t="shared" si="3"/>
        <v>-</v>
      </c>
      <c r="D54" s="42"/>
    </row>
    <row r="55" spans="1:4" x14ac:dyDescent="0.25">
      <c r="A55" s="62"/>
      <c r="B55" s="56" t="str">
        <f t="shared" si="2"/>
        <v>-</v>
      </c>
      <c r="C55" s="56" t="str">
        <f t="shared" si="3"/>
        <v>-</v>
      </c>
      <c r="D55" s="42"/>
    </row>
    <row r="56" spans="1:4" x14ac:dyDescent="0.25">
      <c r="A56" s="62"/>
      <c r="B56" s="56" t="str">
        <f t="shared" si="2"/>
        <v>-</v>
      </c>
      <c r="C56" s="56" t="str">
        <f t="shared" si="3"/>
        <v>-</v>
      </c>
      <c r="D56" s="42"/>
    </row>
    <row r="57" spans="1:4" x14ac:dyDescent="0.25">
      <c r="A57" s="62"/>
      <c r="B57" s="56" t="str">
        <f t="shared" si="2"/>
        <v>-</v>
      </c>
      <c r="C57" s="56" t="str">
        <f t="shared" si="3"/>
        <v>-</v>
      </c>
      <c r="D57" s="42"/>
    </row>
    <row r="58" spans="1:4" x14ac:dyDescent="0.25">
      <c r="A58" s="62"/>
      <c r="B58" s="56" t="str">
        <f t="shared" si="2"/>
        <v>-</v>
      </c>
      <c r="C58" s="56" t="str">
        <f t="shared" si="3"/>
        <v>-</v>
      </c>
      <c r="D58" s="42"/>
    </row>
    <row r="59" spans="1:4" x14ac:dyDescent="0.25">
      <c r="A59" s="62"/>
      <c r="B59" s="56" t="str">
        <f t="shared" si="2"/>
        <v>-</v>
      </c>
      <c r="C59" s="56" t="str">
        <f t="shared" si="3"/>
        <v>-</v>
      </c>
      <c r="D59" s="42"/>
    </row>
    <row r="60" spans="1:4" x14ac:dyDescent="0.25">
      <c r="A60" s="62"/>
      <c r="B60" s="56" t="str">
        <f t="shared" si="2"/>
        <v>-</v>
      </c>
      <c r="C60" s="56" t="str">
        <f t="shared" si="3"/>
        <v>-</v>
      </c>
      <c r="D60" s="42"/>
    </row>
    <row r="61" spans="1:4" x14ac:dyDescent="0.25">
      <c r="A61" s="62"/>
      <c r="B61" s="56" t="str">
        <f t="shared" si="2"/>
        <v>-</v>
      </c>
      <c r="C61" s="56" t="str">
        <f t="shared" si="3"/>
        <v>-</v>
      </c>
      <c r="D61" s="42"/>
    </row>
    <row r="62" spans="1:4" x14ac:dyDescent="0.25">
      <c r="A62" s="62"/>
      <c r="B62" s="56" t="str">
        <f t="shared" si="2"/>
        <v>-</v>
      </c>
      <c r="C62" s="56" t="str">
        <f t="shared" si="3"/>
        <v>-</v>
      </c>
      <c r="D62" s="42"/>
    </row>
    <row r="63" spans="1:4" x14ac:dyDescent="0.25">
      <c r="A63" s="62"/>
      <c r="B63" s="56" t="str">
        <f t="shared" si="2"/>
        <v>-</v>
      </c>
      <c r="C63" s="56" t="str">
        <f t="shared" si="3"/>
        <v>-</v>
      </c>
      <c r="D63" s="42"/>
    </row>
    <row r="64" spans="1:4" x14ac:dyDescent="0.25">
      <c r="A64" s="62"/>
      <c r="B64" s="56" t="str">
        <f t="shared" si="2"/>
        <v>-</v>
      </c>
      <c r="C64" s="56" t="str">
        <f t="shared" si="3"/>
        <v>-</v>
      </c>
      <c r="D64" s="42"/>
    </row>
    <row r="65" spans="1:4" x14ac:dyDescent="0.25">
      <c r="A65" s="62"/>
      <c r="B65" s="56" t="str">
        <f t="shared" si="2"/>
        <v>-</v>
      </c>
      <c r="C65" s="56" t="str">
        <f t="shared" si="3"/>
        <v>-</v>
      </c>
      <c r="D65" s="42"/>
    </row>
    <row r="66" spans="1:4" x14ac:dyDescent="0.25">
      <c r="A66" s="62"/>
      <c r="B66" s="56" t="str">
        <f t="shared" si="2"/>
        <v>-</v>
      </c>
      <c r="C66" s="56" t="str">
        <f t="shared" si="3"/>
        <v>-</v>
      </c>
      <c r="D66" s="42"/>
    </row>
    <row r="67" spans="1:4" x14ac:dyDescent="0.25">
      <c r="A67" s="62"/>
      <c r="B67" s="56" t="str">
        <f t="shared" ref="B67:B98" si="4">IFERROR(VLOOKUP(A67,HIC,3,FALSE),"-")</f>
        <v>-</v>
      </c>
      <c r="C67" s="56" t="str">
        <f t="shared" ref="C67:C103" si="5">IFERROR(VLOOKUP(A67,HIC,8,FALSE),"-")</f>
        <v>-</v>
      </c>
      <c r="D67" s="42"/>
    </row>
    <row r="68" spans="1:4" x14ac:dyDescent="0.25">
      <c r="A68" s="62"/>
      <c r="B68" s="56" t="str">
        <f t="shared" si="4"/>
        <v>-</v>
      </c>
      <c r="C68" s="56" t="str">
        <f t="shared" si="5"/>
        <v>-</v>
      </c>
      <c r="D68" s="42"/>
    </row>
    <row r="69" spans="1:4" x14ac:dyDescent="0.25">
      <c r="A69" s="62"/>
      <c r="B69" s="56" t="str">
        <f t="shared" si="4"/>
        <v>-</v>
      </c>
      <c r="C69" s="56" t="str">
        <f t="shared" si="5"/>
        <v>-</v>
      </c>
      <c r="D69" s="42"/>
    </row>
    <row r="70" spans="1:4" x14ac:dyDescent="0.25">
      <c r="A70" s="62"/>
      <c r="B70" s="56" t="str">
        <f t="shared" si="4"/>
        <v>-</v>
      </c>
      <c r="C70" s="56" t="str">
        <f t="shared" si="5"/>
        <v>-</v>
      </c>
      <c r="D70" s="42"/>
    </row>
    <row r="71" spans="1:4" x14ac:dyDescent="0.25">
      <c r="A71" s="62"/>
      <c r="B71" s="56" t="str">
        <f t="shared" si="4"/>
        <v>-</v>
      </c>
      <c r="C71" s="56" t="str">
        <f t="shared" si="5"/>
        <v>-</v>
      </c>
      <c r="D71" s="42"/>
    </row>
    <row r="72" spans="1:4" x14ac:dyDescent="0.25">
      <c r="A72" s="62"/>
      <c r="B72" s="56" t="str">
        <f t="shared" si="4"/>
        <v>-</v>
      </c>
      <c r="C72" s="56" t="str">
        <f t="shared" si="5"/>
        <v>-</v>
      </c>
      <c r="D72" s="42"/>
    </row>
    <row r="73" spans="1:4" x14ac:dyDescent="0.25">
      <c r="A73" s="62"/>
      <c r="B73" s="56" t="str">
        <f t="shared" si="4"/>
        <v>-</v>
      </c>
      <c r="C73" s="56" t="str">
        <f t="shared" si="5"/>
        <v>-</v>
      </c>
      <c r="D73" s="42"/>
    </row>
    <row r="74" spans="1:4" x14ac:dyDescent="0.25">
      <c r="A74" s="62"/>
      <c r="B74" s="56" t="str">
        <f t="shared" si="4"/>
        <v>-</v>
      </c>
      <c r="C74" s="56" t="str">
        <f t="shared" si="5"/>
        <v>-</v>
      </c>
      <c r="D74" s="42"/>
    </row>
    <row r="75" spans="1:4" x14ac:dyDescent="0.25">
      <c r="A75" s="62"/>
      <c r="B75" s="56" t="str">
        <f t="shared" si="4"/>
        <v>-</v>
      </c>
      <c r="C75" s="56" t="str">
        <f t="shared" si="5"/>
        <v>-</v>
      </c>
      <c r="D75" s="42"/>
    </row>
    <row r="76" spans="1:4" x14ac:dyDescent="0.25">
      <c r="A76" s="62"/>
      <c r="B76" s="56" t="str">
        <f t="shared" si="4"/>
        <v>-</v>
      </c>
      <c r="C76" s="56" t="str">
        <f t="shared" si="5"/>
        <v>-</v>
      </c>
      <c r="D76" s="42"/>
    </row>
    <row r="77" spans="1:4" x14ac:dyDescent="0.25">
      <c r="A77" s="62"/>
      <c r="B77" s="56" t="str">
        <f t="shared" si="4"/>
        <v>-</v>
      </c>
      <c r="C77" s="56" t="str">
        <f t="shared" si="5"/>
        <v>-</v>
      </c>
      <c r="D77" s="42"/>
    </row>
    <row r="78" spans="1:4" x14ac:dyDescent="0.25">
      <c r="A78" s="62"/>
      <c r="B78" s="56" t="str">
        <f t="shared" si="4"/>
        <v>-</v>
      </c>
      <c r="C78" s="56" t="str">
        <f t="shared" si="5"/>
        <v>-</v>
      </c>
      <c r="D78" s="42"/>
    </row>
    <row r="79" spans="1:4" x14ac:dyDescent="0.25">
      <c r="A79" s="62"/>
      <c r="B79" s="56" t="str">
        <f t="shared" si="4"/>
        <v>-</v>
      </c>
      <c r="C79" s="56" t="str">
        <f t="shared" si="5"/>
        <v>-</v>
      </c>
      <c r="D79" s="42"/>
    </row>
    <row r="80" spans="1:4" x14ac:dyDescent="0.25">
      <c r="A80" s="62"/>
      <c r="B80" s="56" t="str">
        <f t="shared" si="4"/>
        <v>-</v>
      </c>
      <c r="C80" s="56" t="str">
        <f t="shared" si="5"/>
        <v>-</v>
      </c>
      <c r="D80" s="42"/>
    </row>
    <row r="81" spans="1:4" x14ac:dyDescent="0.25">
      <c r="A81" s="62"/>
      <c r="B81" s="56" t="str">
        <f t="shared" si="4"/>
        <v>-</v>
      </c>
      <c r="C81" s="56" t="str">
        <f t="shared" si="5"/>
        <v>-</v>
      </c>
      <c r="D81" s="42"/>
    </row>
    <row r="82" spans="1:4" x14ac:dyDescent="0.25">
      <c r="A82" s="62"/>
      <c r="B82" s="56" t="str">
        <f t="shared" si="4"/>
        <v>-</v>
      </c>
      <c r="C82" s="56" t="str">
        <f t="shared" si="5"/>
        <v>-</v>
      </c>
      <c r="D82" s="42"/>
    </row>
    <row r="83" spans="1:4" x14ac:dyDescent="0.25">
      <c r="A83" s="62"/>
      <c r="B83" s="56" t="str">
        <f t="shared" si="4"/>
        <v>-</v>
      </c>
      <c r="C83" s="56" t="str">
        <f t="shared" si="5"/>
        <v>-</v>
      </c>
      <c r="D83" s="42"/>
    </row>
    <row r="84" spans="1:4" x14ac:dyDescent="0.25">
      <c r="A84" s="62"/>
      <c r="B84" s="56" t="str">
        <f t="shared" si="4"/>
        <v>-</v>
      </c>
      <c r="C84" s="56" t="str">
        <f t="shared" si="5"/>
        <v>-</v>
      </c>
      <c r="D84" s="42"/>
    </row>
    <row r="85" spans="1:4" x14ac:dyDescent="0.25">
      <c r="A85" s="62"/>
      <c r="B85" s="56" t="str">
        <f t="shared" si="4"/>
        <v>-</v>
      </c>
      <c r="C85" s="56" t="str">
        <f t="shared" si="5"/>
        <v>-</v>
      </c>
      <c r="D85" s="42"/>
    </row>
    <row r="86" spans="1:4" x14ac:dyDescent="0.25">
      <c r="A86" s="62"/>
      <c r="B86" s="56" t="str">
        <f t="shared" si="4"/>
        <v>-</v>
      </c>
      <c r="C86" s="56" t="str">
        <f t="shared" si="5"/>
        <v>-</v>
      </c>
      <c r="D86" s="42"/>
    </row>
    <row r="87" spans="1:4" x14ac:dyDescent="0.25">
      <c r="A87" s="62"/>
      <c r="B87" s="56" t="str">
        <f t="shared" si="4"/>
        <v>-</v>
      </c>
      <c r="C87" s="56" t="str">
        <f t="shared" si="5"/>
        <v>-</v>
      </c>
      <c r="D87" s="42"/>
    </row>
    <row r="88" spans="1:4" x14ac:dyDescent="0.25">
      <c r="A88" s="62"/>
      <c r="B88" s="56" t="str">
        <f t="shared" si="4"/>
        <v>-</v>
      </c>
      <c r="C88" s="56" t="str">
        <f t="shared" si="5"/>
        <v>-</v>
      </c>
      <c r="D88" s="42"/>
    </row>
    <row r="89" spans="1:4" x14ac:dyDescent="0.25">
      <c r="A89" s="62"/>
      <c r="B89" s="56" t="str">
        <f t="shared" si="4"/>
        <v>-</v>
      </c>
      <c r="C89" s="56" t="str">
        <f t="shared" si="5"/>
        <v>-</v>
      </c>
      <c r="D89" s="42"/>
    </row>
    <row r="90" spans="1:4" x14ac:dyDescent="0.25">
      <c r="A90" s="62"/>
      <c r="B90" s="56" t="str">
        <f t="shared" si="4"/>
        <v>-</v>
      </c>
      <c r="C90" s="56" t="str">
        <f t="shared" si="5"/>
        <v>-</v>
      </c>
      <c r="D90" s="42"/>
    </row>
    <row r="91" spans="1:4" x14ac:dyDescent="0.25">
      <c r="A91" s="62"/>
      <c r="B91" s="56" t="str">
        <f t="shared" si="4"/>
        <v>-</v>
      </c>
      <c r="C91" s="56" t="str">
        <f t="shared" si="5"/>
        <v>-</v>
      </c>
      <c r="D91" s="42"/>
    </row>
    <row r="92" spans="1:4" x14ac:dyDescent="0.25">
      <c r="A92" s="62"/>
      <c r="B92" s="56" t="str">
        <f t="shared" si="4"/>
        <v>-</v>
      </c>
      <c r="C92" s="56" t="str">
        <f t="shared" si="5"/>
        <v>-</v>
      </c>
      <c r="D92" s="42"/>
    </row>
    <row r="93" spans="1:4" x14ac:dyDescent="0.25">
      <c r="A93" s="62"/>
      <c r="B93" s="56" t="str">
        <f t="shared" si="4"/>
        <v>-</v>
      </c>
      <c r="C93" s="56" t="str">
        <f t="shared" si="5"/>
        <v>-</v>
      </c>
      <c r="D93" s="42"/>
    </row>
    <row r="94" spans="1:4" x14ac:dyDescent="0.25">
      <c r="A94" s="62"/>
      <c r="B94" s="56" t="str">
        <f t="shared" si="4"/>
        <v>-</v>
      </c>
      <c r="C94" s="56" t="str">
        <f t="shared" si="5"/>
        <v>-</v>
      </c>
      <c r="D94" s="42"/>
    </row>
    <row r="95" spans="1:4" x14ac:dyDescent="0.25">
      <c r="A95" s="62"/>
      <c r="B95" s="56" t="str">
        <f t="shared" si="4"/>
        <v>-</v>
      </c>
      <c r="C95" s="56" t="str">
        <f t="shared" si="5"/>
        <v>-</v>
      </c>
      <c r="D95" s="42"/>
    </row>
    <row r="96" spans="1:4" x14ac:dyDescent="0.25">
      <c r="A96" s="62"/>
      <c r="B96" s="56" t="str">
        <f t="shared" si="4"/>
        <v>-</v>
      </c>
      <c r="C96" s="56" t="str">
        <f t="shared" si="5"/>
        <v>-</v>
      </c>
      <c r="D96" s="42"/>
    </row>
    <row r="97" spans="1:4" x14ac:dyDescent="0.25">
      <c r="A97" s="62"/>
      <c r="B97" s="56" t="str">
        <f t="shared" si="4"/>
        <v>-</v>
      </c>
      <c r="C97" s="56" t="str">
        <f t="shared" si="5"/>
        <v>-</v>
      </c>
      <c r="D97" s="42"/>
    </row>
    <row r="98" spans="1:4" x14ac:dyDescent="0.25">
      <c r="A98" s="62"/>
      <c r="B98" s="56" t="str">
        <f t="shared" si="4"/>
        <v>-</v>
      </c>
      <c r="C98" s="56" t="str">
        <f t="shared" si="5"/>
        <v>-</v>
      </c>
      <c r="D98" s="42"/>
    </row>
    <row r="99" spans="1:4" x14ac:dyDescent="0.25">
      <c r="A99" s="62"/>
      <c r="B99" s="56" t="str">
        <f t="shared" ref="B99:B103" si="6">IFERROR(VLOOKUP(A99,HIC,3,FALSE),"-")</f>
        <v>-</v>
      </c>
      <c r="C99" s="56" t="str">
        <f t="shared" si="5"/>
        <v>-</v>
      </c>
      <c r="D99" s="42"/>
    </row>
    <row r="100" spans="1:4" x14ac:dyDescent="0.25">
      <c r="A100" s="62"/>
      <c r="B100" s="56" t="str">
        <f t="shared" si="6"/>
        <v>-</v>
      </c>
      <c r="C100" s="56" t="str">
        <f t="shared" si="5"/>
        <v>-</v>
      </c>
      <c r="D100" s="42"/>
    </row>
    <row r="101" spans="1:4" x14ac:dyDescent="0.25">
      <c r="A101" s="62"/>
      <c r="B101" s="56" t="str">
        <f t="shared" si="6"/>
        <v>-</v>
      </c>
      <c r="C101" s="56" t="str">
        <f t="shared" si="5"/>
        <v>-</v>
      </c>
      <c r="D101" s="42"/>
    </row>
    <row r="102" spans="1:4" x14ac:dyDescent="0.25">
      <c r="A102" s="62"/>
      <c r="B102" s="56" t="str">
        <f t="shared" si="6"/>
        <v>-</v>
      </c>
      <c r="C102" s="56" t="str">
        <f t="shared" si="5"/>
        <v>-</v>
      </c>
      <c r="D102" s="42"/>
    </row>
    <row r="103" spans="1:4" x14ac:dyDescent="0.25">
      <c r="A103" s="62"/>
      <c r="B103" s="56" t="str">
        <f t="shared" si="6"/>
        <v>-</v>
      </c>
      <c r="C103" s="56" t="str">
        <f t="shared" si="5"/>
        <v>-</v>
      </c>
      <c r="D103" s="42"/>
    </row>
    <row r="104" spans="1:4" x14ac:dyDescent="0.25">
      <c r="A104" s="62"/>
      <c r="B104" s="56" t="str">
        <f t="shared" ref="B104:B113" si="7">IFERROR(VLOOKUP(A104,HIC,3,FALSE),"-")</f>
        <v>-</v>
      </c>
      <c r="C104" s="56" t="str">
        <f t="shared" ref="C104:C113" si="8">IFERROR(VLOOKUP(A104,HIC,8,FALSE),"-")</f>
        <v>-</v>
      </c>
      <c r="D104" s="42"/>
    </row>
    <row r="105" spans="1:4" x14ac:dyDescent="0.25">
      <c r="A105" s="62"/>
      <c r="B105" s="56" t="str">
        <f t="shared" si="7"/>
        <v>-</v>
      </c>
      <c r="C105" s="56" t="str">
        <f t="shared" si="8"/>
        <v>-</v>
      </c>
      <c r="D105" s="42"/>
    </row>
    <row r="106" spans="1:4" x14ac:dyDescent="0.25">
      <c r="A106" s="62"/>
      <c r="B106" s="56" t="str">
        <f t="shared" si="7"/>
        <v>-</v>
      </c>
      <c r="C106" s="56" t="str">
        <f t="shared" si="8"/>
        <v>-</v>
      </c>
      <c r="D106" s="42"/>
    </row>
    <row r="107" spans="1:4" x14ac:dyDescent="0.25">
      <c r="A107" s="62"/>
      <c r="B107" s="56" t="str">
        <f t="shared" si="7"/>
        <v>-</v>
      </c>
      <c r="C107" s="56" t="str">
        <f t="shared" si="8"/>
        <v>-</v>
      </c>
      <c r="D107" s="42"/>
    </row>
    <row r="108" spans="1:4" x14ac:dyDescent="0.25">
      <c r="A108" s="62"/>
      <c r="B108" s="56" t="str">
        <f t="shared" si="7"/>
        <v>-</v>
      </c>
      <c r="C108" s="56" t="str">
        <f t="shared" si="8"/>
        <v>-</v>
      </c>
      <c r="D108" s="42"/>
    </row>
    <row r="109" spans="1:4" x14ac:dyDescent="0.25">
      <c r="A109" s="62"/>
      <c r="B109" s="56" t="str">
        <f t="shared" si="7"/>
        <v>-</v>
      </c>
      <c r="C109" s="56" t="str">
        <f t="shared" si="8"/>
        <v>-</v>
      </c>
      <c r="D109" s="42"/>
    </row>
    <row r="110" spans="1:4" x14ac:dyDescent="0.25">
      <c r="A110" s="62"/>
      <c r="B110" s="56" t="str">
        <f t="shared" si="7"/>
        <v>-</v>
      </c>
      <c r="C110" s="56" t="str">
        <f t="shared" si="8"/>
        <v>-</v>
      </c>
      <c r="D110" s="42"/>
    </row>
    <row r="111" spans="1:4" x14ac:dyDescent="0.25">
      <c r="A111" s="62"/>
      <c r="B111" s="56" t="str">
        <f t="shared" si="7"/>
        <v>-</v>
      </c>
      <c r="C111" s="56" t="str">
        <f t="shared" si="8"/>
        <v>-</v>
      </c>
      <c r="D111" s="42"/>
    </row>
    <row r="112" spans="1:4" x14ac:dyDescent="0.25">
      <c r="A112" s="62"/>
      <c r="B112" s="56" t="str">
        <f t="shared" si="7"/>
        <v>-</v>
      </c>
      <c r="C112" s="56" t="str">
        <f t="shared" si="8"/>
        <v>-</v>
      </c>
      <c r="D112" s="42"/>
    </row>
    <row r="113" spans="1:4" x14ac:dyDescent="0.25">
      <c r="A113" s="62"/>
      <c r="B113" s="56" t="str">
        <f t="shared" si="7"/>
        <v>-</v>
      </c>
      <c r="C113" s="56" t="str">
        <f t="shared" si="8"/>
        <v>-</v>
      </c>
      <c r="D113" s="42"/>
    </row>
  </sheetData>
  <sheetProtection algorithmName="SHA-512" hashValue="kNsbZ5EmVIV3vjEBGRS7kPtvS5CrK2/40sC63m6HaIrd33lNBYbllngtXWXiLTR1ypW1ZkoD1ErHrK9GMM5Ddw==" saltValue="UAdCLrqduXy0VQ/wpKqgjQ==" spinCount="100000" sheet="1" formatColumns="0" insertRows="0" deleteRows="0" sort="0" autoFilter="0" pivotTables="0"/>
  <mergeCells count="1">
    <mergeCell ref="A1:D1"/>
  </mergeCells>
  <dataValidations count="1">
    <dataValidation type="list" allowBlank="1" showInputMessage="1" showErrorMessage="1" sqref="A3:A113" xr:uid="{00000000-0002-0000-0200-000000000000}">
      <formula1>CodeReg</formula1>
    </dataValidation>
  </dataValidations>
  <hyperlinks>
    <hyperlink ref="F1" location="LEEME!A1" display="Volver a LEEME" xr:uid="{00000000-0004-0000-0200-000000000000}"/>
    <hyperlink ref="F2" location="INFO!A1" display="Volver a INFO" xr:uid="{00000000-0004-0000-0200-000001000000}"/>
    <hyperlink ref="F3" location="DICCIONARIOS!A1" display="DICCIONARIOS" xr:uid="{00000000-0004-0000-0200-000002000000}"/>
    <hyperlink ref="F4" location="'Art17 checklist habitats'!A1" display="LISTA DE REFERENCIA" xr:uid="{00000000-0004-0000-0200-000003000000}"/>
  </hyperlinks>
  <pageMargins left="0.7" right="0.7" top="0.75" bottom="0.75" header="0.3" footer="0.3"/>
  <pageSetup paperSize="9" orientation="portrait" verticalDpi="0"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22"/>
  <dimension ref="A1:J112"/>
  <sheetViews>
    <sheetView workbookViewId="0">
      <selection activeCell="J2" sqref="J2:J112"/>
    </sheetView>
  </sheetViews>
  <sheetFormatPr baseColWidth="10" defaultColWidth="11.5703125" defaultRowHeight="11.25" x14ac:dyDescent="0.2"/>
  <cols>
    <col min="1" max="1" width="9.140625" style="73" bestFit="1" customWidth="1"/>
    <col min="2" max="2" width="3" style="73" bestFit="1" customWidth="1"/>
    <col min="3" max="3" width="7.42578125" style="73" bestFit="1" customWidth="1"/>
    <col min="4" max="4" width="12.7109375" style="73" bestFit="1" customWidth="1"/>
    <col min="5" max="5" width="13.42578125" style="73" bestFit="1" customWidth="1"/>
    <col min="6" max="6" width="8.85546875" style="73" bestFit="1" customWidth="1"/>
    <col min="7" max="7" width="11.85546875" style="73" bestFit="1" customWidth="1"/>
    <col min="8" max="8" width="6.5703125" style="73" bestFit="1" customWidth="1"/>
    <col min="9" max="9" width="5.5703125" style="73" bestFit="1" customWidth="1"/>
    <col min="10" max="10" width="5.7109375" style="73" bestFit="1" customWidth="1"/>
    <col min="11" max="16384" width="11.5703125" style="73"/>
  </cols>
  <sheetData>
    <row r="1" spans="1:10" ht="23.25" thickBot="1" x14ac:dyDescent="0.25">
      <c r="A1" s="82" t="s">
        <v>665</v>
      </c>
      <c r="B1" s="83" t="s">
        <v>666</v>
      </c>
      <c r="C1" s="83" t="s">
        <v>667</v>
      </c>
      <c r="D1" s="83" t="s">
        <v>668</v>
      </c>
      <c r="E1" s="84" t="s">
        <v>755</v>
      </c>
      <c r="F1" s="85" t="s">
        <v>358</v>
      </c>
      <c r="G1" s="85" t="s">
        <v>360</v>
      </c>
      <c r="H1" s="85" t="s">
        <v>362</v>
      </c>
      <c r="I1" s="85" t="s">
        <v>756</v>
      </c>
      <c r="J1" s="86" t="s">
        <v>9</v>
      </c>
    </row>
    <row r="2" spans="1:10" ht="12" thickTop="1" x14ac:dyDescent="0.2">
      <c r="A2" s="73" t="str">
        <f>IFERROR(VLOOKUP(PRESIONES!A3,HIC,2,FALSE),"-")</f>
        <v>91E0</v>
      </c>
      <c r="C2" s="73" t="s">
        <v>764</v>
      </c>
      <c r="D2" s="73" t="str">
        <f>IFERROR(VLOOKUP(PRESIONES!A3,HIC,8,FALSE),"-")</f>
        <v>ATL</v>
      </c>
      <c r="E2" s="73" t="str">
        <f>PRESIONES!D3</f>
        <v xml:space="preserve">PA04 </v>
      </c>
      <c r="F2" s="73" t="str">
        <f>PRESIONES!F3</f>
        <v>Actual</v>
      </c>
      <c r="G2" s="73" t="str">
        <f>PRESIONES!G3</f>
        <v>minoría &lt;50 %</v>
      </c>
      <c r="H2" s="73" t="str">
        <f>PRESIONES!H3</f>
        <v>M: media</v>
      </c>
      <c r="I2" s="73">
        <f>PRESIONES!I3</f>
        <v>0</v>
      </c>
      <c r="J2" s="73">
        <f>PRESIONES!J3</f>
        <v>0</v>
      </c>
    </row>
    <row r="3" spans="1:10" x14ac:dyDescent="0.2">
      <c r="A3" s="73" t="str">
        <f>IFERROR(VLOOKUP(PRESIONES!A4,HIC,2,FALSE),"-")</f>
        <v>91E0</v>
      </c>
      <c r="C3" s="73" t="s">
        <v>764</v>
      </c>
      <c r="D3" s="73" t="str">
        <f>IFERROR(VLOOKUP(PRESIONES!A4,HIC,8,FALSE),"-")</f>
        <v>ATL</v>
      </c>
      <c r="E3" s="73" t="str">
        <f>PRESIONES!D4</f>
        <v xml:space="preserve">PB11 </v>
      </c>
      <c r="F3" s="73" t="str">
        <f>PRESIONES!F4</f>
        <v>Actual-futuro</v>
      </c>
      <c r="G3" s="73" t="str">
        <f>PRESIONES!G4</f>
        <v>minoría &lt;50 %</v>
      </c>
      <c r="H3" s="73" t="str">
        <f>PRESIONES!H4</f>
        <v>L: baja</v>
      </c>
      <c r="I3" s="73">
        <f>PRESIONES!I4</f>
        <v>0</v>
      </c>
      <c r="J3" s="73">
        <f>PRESIONES!J4</f>
        <v>0</v>
      </c>
    </row>
    <row r="4" spans="1:10" x14ac:dyDescent="0.2">
      <c r="A4" s="73" t="str">
        <f>IFERROR(VLOOKUP(PRESIONES!A5,HIC,2,FALSE),"-")</f>
        <v>91E0</v>
      </c>
      <c r="C4" s="73" t="s">
        <v>764</v>
      </c>
      <c r="D4" s="73" t="str">
        <f>IFERROR(VLOOKUP(PRESIONES!A5,HIC,8,FALSE),"-")</f>
        <v>ATL</v>
      </c>
      <c r="E4" s="73" t="str">
        <f>PRESIONES!D5</f>
        <v xml:space="preserve">PB17 </v>
      </c>
      <c r="F4" s="73" t="str">
        <f>PRESIONES!F5</f>
        <v>Actual-futuro</v>
      </c>
      <c r="G4" s="73" t="str">
        <f>PRESIONES!G5</f>
        <v>mayoría 50 – 90 %</v>
      </c>
      <c r="H4" s="73" t="str">
        <f>PRESIONES!H5</f>
        <v>M: media</v>
      </c>
      <c r="I4" s="73">
        <f>PRESIONES!I5</f>
        <v>0</v>
      </c>
      <c r="J4" s="73">
        <f>PRESIONES!J5</f>
        <v>0</v>
      </c>
    </row>
    <row r="5" spans="1:10" x14ac:dyDescent="0.2">
      <c r="A5" s="73" t="str">
        <f>IFERROR(VLOOKUP(PRESIONES!A6,HIC,2,FALSE),"-")</f>
        <v>91E0</v>
      </c>
      <c r="C5" s="73" t="s">
        <v>764</v>
      </c>
      <c r="D5" s="73" t="str">
        <f>IFERROR(VLOOKUP(PRESIONES!A6,HIC,8,FALSE),"-")</f>
        <v>MED</v>
      </c>
      <c r="E5" s="73" t="str">
        <f>PRESIONES!D6</f>
        <v xml:space="preserve">PB08 </v>
      </c>
      <c r="F5" s="73" t="str">
        <f>PRESIONES!F6</f>
        <v>Actual</v>
      </c>
      <c r="G5" s="73" t="str">
        <f>PRESIONES!G6</f>
        <v>mayoría 50 – 90 %</v>
      </c>
      <c r="H5" s="73" t="str">
        <f>PRESIONES!H6</f>
        <v>H: alta</v>
      </c>
      <c r="I5" s="73">
        <f>PRESIONES!I6</f>
        <v>0</v>
      </c>
      <c r="J5" s="73">
        <f>PRESIONES!J6</f>
        <v>0</v>
      </c>
    </row>
    <row r="6" spans="1:10" x14ac:dyDescent="0.2">
      <c r="A6" s="73" t="str">
        <f>IFERROR(VLOOKUP(PRESIONES!A7,HIC,2,FALSE),"-")</f>
        <v>91E0</v>
      </c>
      <c r="C6" s="73" t="s">
        <v>764</v>
      </c>
      <c r="D6" s="73" t="str">
        <f>IFERROR(VLOOKUP(PRESIONES!A7,HIC,8,FALSE),"-")</f>
        <v>MED</v>
      </c>
      <c r="E6" s="73" t="str">
        <f>PRESIONES!D7</f>
        <v xml:space="preserve">PB01 </v>
      </c>
      <c r="F6" s="73" t="str">
        <f>PRESIONES!F7</f>
        <v>Actual-futuro</v>
      </c>
      <c r="G6" s="73" t="str">
        <f>PRESIONES!G7</f>
        <v>totalidad &gt;90 %</v>
      </c>
      <c r="H6" s="73" t="str">
        <f>PRESIONES!H7</f>
        <v>H: alta</v>
      </c>
      <c r="I6" s="73">
        <f>PRESIONES!I7</f>
        <v>0</v>
      </c>
      <c r="J6" s="73">
        <f>PRESIONES!J7</f>
        <v>0</v>
      </c>
    </row>
    <row r="7" spans="1:10" x14ac:dyDescent="0.2">
      <c r="A7" s="73" t="str">
        <f>IFERROR(VLOOKUP(PRESIONES!A8,HIC,2,FALSE),"-")</f>
        <v>91E0</v>
      </c>
      <c r="C7" s="73" t="s">
        <v>764</v>
      </c>
      <c r="D7" s="73" t="str">
        <f>IFERROR(VLOOKUP(PRESIONES!A8,HIC,8,FALSE),"-")</f>
        <v>MED</v>
      </c>
      <c r="E7" s="73" t="str">
        <f>PRESIONES!D8</f>
        <v xml:space="preserve">PB04 </v>
      </c>
      <c r="F7" s="73" t="str">
        <f>PRESIONES!F8</f>
        <v>Actual-futuro</v>
      </c>
      <c r="G7" s="73" t="str">
        <f>PRESIONES!G8</f>
        <v>totalidad &gt;90 %</v>
      </c>
      <c r="H7" s="73" t="str">
        <f>PRESIONES!H8</f>
        <v>H: alta</v>
      </c>
      <c r="I7" s="73">
        <f>PRESIONES!I8</f>
        <v>0</v>
      </c>
      <c r="J7" s="73">
        <f>PRESIONES!J8</f>
        <v>0</v>
      </c>
    </row>
    <row r="8" spans="1:10" x14ac:dyDescent="0.2">
      <c r="A8" s="73" t="str">
        <f>IFERROR(VLOOKUP(PRESIONES!A9,HIC,2,FALSE),"-")</f>
        <v>4030</v>
      </c>
      <c r="C8" s="73" t="s">
        <v>764</v>
      </c>
      <c r="D8" s="73" t="str">
        <f>IFERROR(VLOOKUP(PRESIONES!A9,HIC,8,FALSE),"-")</f>
        <v>ATL</v>
      </c>
      <c r="E8" s="73" t="str">
        <f>PRESIONES!D9</f>
        <v xml:space="preserve">PA04 </v>
      </c>
      <c r="F8" s="73" t="str">
        <f>PRESIONES!F9</f>
        <v>Actual</v>
      </c>
      <c r="G8" s="73" t="str">
        <f>PRESIONES!G9</f>
        <v>minoría &lt;50 %</v>
      </c>
      <c r="H8" s="73" t="str">
        <f>PRESIONES!H9</f>
        <v>M: media</v>
      </c>
      <c r="I8" s="73">
        <f>PRESIONES!I9</f>
        <v>0</v>
      </c>
      <c r="J8" s="73">
        <f>PRESIONES!J9</f>
        <v>0</v>
      </c>
    </row>
    <row r="9" spans="1:10" x14ac:dyDescent="0.2">
      <c r="A9" s="73" t="str">
        <f>IFERROR(VLOOKUP(PRESIONES!A10,HIC,2,FALSE),"-")</f>
        <v>4030</v>
      </c>
      <c r="C9" s="73" t="s">
        <v>764</v>
      </c>
      <c r="D9" s="73" t="str">
        <f>IFERROR(VLOOKUP(PRESIONES!A10,HIC,8,FALSE),"-")</f>
        <v>ATL</v>
      </c>
      <c r="E9" s="73" t="str">
        <f>PRESIONES!D10</f>
        <v xml:space="preserve">PA02 </v>
      </c>
      <c r="F9" s="73" t="str">
        <f>PRESIONES!F10</f>
        <v>Actual-futuro</v>
      </c>
      <c r="G9" s="73" t="str">
        <f>PRESIONES!G10</f>
        <v>minoría &lt;50 %</v>
      </c>
      <c r="H9" s="73" t="str">
        <f>PRESIONES!H10</f>
        <v>L: baja</v>
      </c>
      <c r="I9" s="73">
        <f>PRESIONES!I10</f>
        <v>0</v>
      </c>
      <c r="J9" s="73">
        <f>PRESIONES!J10</f>
        <v>0</v>
      </c>
    </row>
    <row r="10" spans="1:10" x14ac:dyDescent="0.2">
      <c r="A10" s="73" t="str">
        <f>IFERROR(VLOOKUP(PRESIONES!A11,HIC,2,FALSE),"-")</f>
        <v>4030</v>
      </c>
      <c r="C10" s="73" t="s">
        <v>764</v>
      </c>
      <c r="D10" s="73" t="str">
        <f>IFERROR(VLOOKUP(PRESIONES!A11,HIC,8,FALSE),"-")</f>
        <v>ATL</v>
      </c>
      <c r="E10" s="73" t="str">
        <f>PRESIONES!D11</f>
        <v xml:space="preserve">PA01 </v>
      </c>
      <c r="F10" s="73" t="str">
        <f>PRESIONES!F11</f>
        <v>Actual-futuro</v>
      </c>
      <c r="G10" s="73" t="str">
        <f>PRESIONES!G11</f>
        <v>totalidad &gt;90 %</v>
      </c>
      <c r="H10" s="73" t="str">
        <f>PRESIONES!H11</f>
        <v>H: alta</v>
      </c>
      <c r="I10" s="73">
        <f>PRESIONES!I11</f>
        <v>0</v>
      </c>
      <c r="J10" s="73">
        <f>PRESIONES!J11</f>
        <v>0</v>
      </c>
    </row>
    <row r="11" spans="1:10" x14ac:dyDescent="0.2">
      <c r="A11" s="73" t="str">
        <f>IFERROR(VLOOKUP(PRESIONES!A12,HIC,2,FALSE),"-")</f>
        <v>4030</v>
      </c>
      <c r="C11" s="73" t="s">
        <v>764</v>
      </c>
      <c r="D11" s="73" t="str">
        <f>IFERROR(VLOOKUP(PRESIONES!A12,HIC,8,FALSE),"-")</f>
        <v>ATL</v>
      </c>
      <c r="E11" s="73" t="str">
        <f>PRESIONES!D12</f>
        <v xml:space="preserve">PA12 </v>
      </c>
      <c r="F11" s="73" t="str">
        <f>PRESIONES!F12</f>
        <v>Actual-futuro</v>
      </c>
      <c r="G11" s="73" t="str">
        <f>PRESIONES!G12</f>
        <v>mayoría 50 – 90 %</v>
      </c>
      <c r="H11" s="73" t="str">
        <f>PRESIONES!H12</f>
        <v>H: alta</v>
      </c>
      <c r="I11" s="73">
        <f>PRESIONES!I12</f>
        <v>0</v>
      </c>
      <c r="J11" s="73">
        <f>PRESIONES!J12</f>
        <v>0</v>
      </c>
    </row>
    <row r="12" spans="1:10" x14ac:dyDescent="0.2">
      <c r="A12" s="73" t="str">
        <f>IFERROR(VLOOKUP(PRESIONES!A13,HIC,2,FALSE),"-")</f>
        <v>4030</v>
      </c>
      <c r="C12" s="73" t="s">
        <v>764</v>
      </c>
      <c r="D12" s="73" t="str">
        <f>IFERROR(VLOOKUP(PRESIONES!A13,HIC,8,FALSE),"-")</f>
        <v>ATL</v>
      </c>
      <c r="E12" s="73" t="str">
        <f>PRESIONES!D13</f>
        <v xml:space="preserve">PA03 </v>
      </c>
      <c r="F12" s="73" t="str">
        <f>PRESIONES!F13</f>
        <v>Actual-futuro</v>
      </c>
      <c r="G12" s="73" t="str">
        <f>PRESIONES!G13</f>
        <v>minoría &lt;50 %</v>
      </c>
      <c r="H12" s="73" t="str">
        <f>PRESIONES!H13</f>
        <v>H: alta</v>
      </c>
      <c r="I12" s="73">
        <f>PRESIONES!I13</f>
        <v>0</v>
      </c>
      <c r="J12" s="73">
        <f>PRESIONES!J13</f>
        <v>0</v>
      </c>
    </row>
    <row r="13" spans="1:10" x14ac:dyDescent="0.2">
      <c r="A13" s="73" t="str">
        <f>IFERROR(VLOOKUP(PRESIONES!A14,HIC,2,FALSE),"-")</f>
        <v>4030</v>
      </c>
      <c r="C13" s="73" t="s">
        <v>764</v>
      </c>
      <c r="D13" s="73" t="str">
        <f>IFERROR(VLOOKUP(PRESIONES!A14,HIC,8,FALSE),"-")</f>
        <v>ATL</v>
      </c>
      <c r="E13" s="73" t="str">
        <f>PRESIONES!D14</f>
        <v xml:space="preserve">PJ01 </v>
      </c>
      <c r="F13" s="73" t="str">
        <f>PRESIONES!F14</f>
        <v>Futuro</v>
      </c>
      <c r="G13" s="73" t="str">
        <f>PRESIONES!G14</f>
        <v>mayoría 50 – 90 %</v>
      </c>
      <c r="H13" s="73" t="str">
        <f>PRESIONES!H14</f>
        <v>H: alta</v>
      </c>
      <c r="I13" s="73">
        <f>PRESIONES!I14</f>
        <v>0</v>
      </c>
      <c r="J13" s="73">
        <f>PRESIONES!J14</f>
        <v>0</v>
      </c>
    </row>
    <row r="14" spans="1:10" x14ac:dyDescent="0.2">
      <c r="A14" s="73" t="str">
        <f>IFERROR(VLOOKUP(PRESIONES!A15,HIC,2,FALSE),"-")</f>
        <v>4030</v>
      </c>
      <c r="C14" s="73" t="s">
        <v>764</v>
      </c>
      <c r="D14" s="73" t="str">
        <f>IFERROR(VLOOKUP(PRESIONES!A15,HIC,8,FALSE),"-")</f>
        <v>ATL</v>
      </c>
      <c r="E14" s="73" t="str">
        <f>PRESIONES!D15</f>
        <v xml:space="preserve">PJ03 </v>
      </c>
      <c r="F14" s="73" t="str">
        <f>PRESIONES!F15</f>
        <v>Futuro</v>
      </c>
      <c r="G14" s="73" t="str">
        <f>PRESIONES!G15</f>
        <v>mayoría 50 – 90 %</v>
      </c>
      <c r="H14" s="73" t="str">
        <f>PRESIONES!H15</f>
        <v>H: alta</v>
      </c>
      <c r="I14" s="73">
        <f>PRESIONES!I15</f>
        <v>0</v>
      </c>
      <c r="J14" s="73">
        <f>PRESIONES!J15</f>
        <v>0</v>
      </c>
    </row>
    <row r="15" spans="1:10" x14ac:dyDescent="0.2">
      <c r="A15" s="73" t="str">
        <f>IFERROR(VLOOKUP(PRESIONES!A16,HIC,2,FALSE),"-")</f>
        <v>-</v>
      </c>
      <c r="C15" s="73" t="s">
        <v>764</v>
      </c>
      <c r="D15" s="73" t="str">
        <f>IFERROR(VLOOKUP(PRESIONES!A16,HIC,8,FALSE),"-")</f>
        <v>-</v>
      </c>
      <c r="E15" s="73">
        <f>PRESIONES!D16</f>
        <v>0</v>
      </c>
      <c r="F15" s="73">
        <f>PRESIONES!F16</f>
        <v>0</v>
      </c>
      <c r="G15" s="73">
        <f>PRESIONES!G16</f>
        <v>0</v>
      </c>
      <c r="H15" s="73">
        <f>PRESIONES!H16</f>
        <v>0</v>
      </c>
      <c r="I15" s="73">
        <f>PRESIONES!I16</f>
        <v>0</v>
      </c>
      <c r="J15" s="73">
        <f>PRESIONES!J16</f>
        <v>0</v>
      </c>
    </row>
    <row r="16" spans="1:10" x14ac:dyDescent="0.2">
      <c r="A16" s="73" t="str">
        <f>IFERROR(VLOOKUP(PRESIONES!A17,HIC,2,FALSE),"-")</f>
        <v>-</v>
      </c>
      <c r="C16" s="73" t="s">
        <v>764</v>
      </c>
      <c r="D16" s="73" t="str">
        <f>IFERROR(VLOOKUP(PRESIONES!A17,HIC,8,FALSE),"-")</f>
        <v>-</v>
      </c>
      <c r="E16" s="73">
        <f>PRESIONES!D17</f>
        <v>0</v>
      </c>
      <c r="F16" s="73">
        <f>PRESIONES!F17</f>
        <v>0</v>
      </c>
      <c r="G16" s="73">
        <f>PRESIONES!G17</f>
        <v>0</v>
      </c>
      <c r="H16" s="73">
        <f>PRESIONES!H17</f>
        <v>0</v>
      </c>
      <c r="I16" s="73">
        <f>PRESIONES!I17</f>
        <v>0</v>
      </c>
      <c r="J16" s="73">
        <f>PRESIONES!J17</f>
        <v>0</v>
      </c>
    </row>
    <row r="17" spans="1:10" x14ac:dyDescent="0.2">
      <c r="A17" s="73" t="str">
        <f>IFERROR(VLOOKUP(PRESIONES!A18,HIC,2,FALSE),"-")</f>
        <v>-</v>
      </c>
      <c r="C17" s="73" t="s">
        <v>764</v>
      </c>
      <c r="D17" s="73" t="str">
        <f>IFERROR(VLOOKUP(PRESIONES!A18,HIC,8,FALSE),"-")</f>
        <v>-</v>
      </c>
      <c r="E17" s="73">
        <f>PRESIONES!D18</f>
        <v>0</v>
      </c>
      <c r="F17" s="73">
        <f>PRESIONES!F18</f>
        <v>0</v>
      </c>
      <c r="G17" s="73">
        <f>PRESIONES!G18</f>
        <v>0</v>
      </c>
      <c r="H17" s="73">
        <f>PRESIONES!H18</f>
        <v>0</v>
      </c>
      <c r="I17" s="73">
        <f>PRESIONES!I18</f>
        <v>0</v>
      </c>
      <c r="J17" s="73">
        <f>PRESIONES!J18</f>
        <v>0</v>
      </c>
    </row>
    <row r="18" spans="1:10" x14ac:dyDescent="0.2">
      <c r="A18" s="73" t="str">
        <f>IFERROR(VLOOKUP(PRESIONES!A19,HIC,2,FALSE),"-")</f>
        <v>-</v>
      </c>
      <c r="C18" s="73" t="s">
        <v>764</v>
      </c>
      <c r="D18" s="73" t="str">
        <f>IFERROR(VLOOKUP(PRESIONES!A19,HIC,8,FALSE),"-")</f>
        <v>-</v>
      </c>
      <c r="E18" s="73">
        <f>PRESIONES!D19</f>
        <v>0</v>
      </c>
      <c r="F18" s="73">
        <f>PRESIONES!F19</f>
        <v>0</v>
      </c>
      <c r="G18" s="73">
        <f>PRESIONES!G19</f>
        <v>0</v>
      </c>
      <c r="H18" s="73">
        <f>PRESIONES!H19</f>
        <v>0</v>
      </c>
      <c r="I18" s="73">
        <f>PRESIONES!I19</f>
        <v>0</v>
      </c>
      <c r="J18" s="73">
        <f>PRESIONES!J19</f>
        <v>0</v>
      </c>
    </row>
    <row r="19" spans="1:10" x14ac:dyDescent="0.2">
      <c r="A19" s="73" t="str">
        <f>IFERROR(VLOOKUP(PRESIONES!A20,HIC,2,FALSE),"-")</f>
        <v>-</v>
      </c>
      <c r="C19" s="73" t="s">
        <v>764</v>
      </c>
      <c r="D19" s="73" t="str">
        <f>IFERROR(VLOOKUP(PRESIONES!A20,HIC,8,FALSE),"-")</f>
        <v>-</v>
      </c>
      <c r="E19" s="73">
        <f>PRESIONES!D20</f>
        <v>0</v>
      </c>
      <c r="F19" s="73">
        <f>PRESIONES!F20</f>
        <v>0</v>
      </c>
      <c r="G19" s="73">
        <f>PRESIONES!G20</f>
        <v>0</v>
      </c>
      <c r="H19" s="73">
        <f>PRESIONES!H20</f>
        <v>0</v>
      </c>
      <c r="I19" s="73">
        <f>PRESIONES!I20</f>
        <v>0</v>
      </c>
      <c r="J19" s="73">
        <f>PRESIONES!J20</f>
        <v>0</v>
      </c>
    </row>
    <row r="20" spans="1:10" x14ac:dyDescent="0.2">
      <c r="A20" s="73" t="str">
        <f>IFERROR(VLOOKUP(PRESIONES!A21,HIC,2,FALSE),"-")</f>
        <v>-</v>
      </c>
      <c r="C20" s="73" t="s">
        <v>764</v>
      </c>
      <c r="D20" s="73" t="str">
        <f>IFERROR(VLOOKUP(PRESIONES!A21,HIC,8,FALSE),"-")</f>
        <v>-</v>
      </c>
      <c r="E20" s="73">
        <f>PRESIONES!D21</f>
        <v>0</v>
      </c>
      <c r="F20" s="73">
        <f>PRESIONES!F21</f>
        <v>0</v>
      </c>
      <c r="G20" s="73">
        <f>PRESIONES!G21</f>
        <v>0</v>
      </c>
      <c r="H20" s="73">
        <f>PRESIONES!H21</f>
        <v>0</v>
      </c>
      <c r="I20" s="73">
        <f>PRESIONES!I21</f>
        <v>0</v>
      </c>
      <c r="J20" s="73">
        <f>PRESIONES!J21</f>
        <v>0</v>
      </c>
    </row>
    <row r="21" spans="1:10" x14ac:dyDescent="0.2">
      <c r="A21" s="73" t="str">
        <f>IFERROR(VLOOKUP(PRESIONES!A22,HIC,2,FALSE),"-")</f>
        <v>-</v>
      </c>
      <c r="C21" s="73" t="s">
        <v>764</v>
      </c>
      <c r="D21" s="73" t="str">
        <f>IFERROR(VLOOKUP(PRESIONES!A22,HIC,8,FALSE),"-")</f>
        <v>-</v>
      </c>
      <c r="E21" s="73">
        <f>PRESIONES!D22</f>
        <v>0</v>
      </c>
      <c r="F21" s="73">
        <f>PRESIONES!F22</f>
        <v>0</v>
      </c>
      <c r="G21" s="73">
        <f>PRESIONES!G22</f>
        <v>0</v>
      </c>
      <c r="H21" s="73">
        <f>PRESIONES!H22</f>
        <v>0</v>
      </c>
      <c r="I21" s="73">
        <f>PRESIONES!I22</f>
        <v>0</v>
      </c>
      <c r="J21" s="73">
        <f>PRESIONES!J22</f>
        <v>0</v>
      </c>
    </row>
    <row r="22" spans="1:10" x14ac:dyDescent="0.2">
      <c r="A22" s="73" t="str">
        <f>IFERROR(VLOOKUP(PRESIONES!A23,HIC,2,FALSE),"-")</f>
        <v>-</v>
      </c>
      <c r="C22" s="73" t="s">
        <v>764</v>
      </c>
      <c r="D22" s="73" t="str">
        <f>IFERROR(VLOOKUP(PRESIONES!A23,HIC,8,FALSE),"-")</f>
        <v>-</v>
      </c>
      <c r="E22" s="73">
        <f>PRESIONES!D23</f>
        <v>0</v>
      </c>
      <c r="F22" s="73">
        <f>PRESIONES!F23</f>
        <v>0</v>
      </c>
      <c r="G22" s="73">
        <f>PRESIONES!G23</f>
        <v>0</v>
      </c>
      <c r="H22" s="73">
        <f>PRESIONES!H23</f>
        <v>0</v>
      </c>
      <c r="I22" s="73">
        <f>PRESIONES!I23</f>
        <v>0</v>
      </c>
      <c r="J22" s="73">
        <f>PRESIONES!J23</f>
        <v>0</v>
      </c>
    </row>
    <row r="23" spans="1:10" x14ac:dyDescent="0.2">
      <c r="A23" s="73" t="str">
        <f>IFERROR(VLOOKUP(PRESIONES!A24,HIC,2,FALSE),"-")</f>
        <v>-</v>
      </c>
      <c r="C23" s="73" t="s">
        <v>764</v>
      </c>
      <c r="D23" s="73" t="str">
        <f>IFERROR(VLOOKUP(PRESIONES!A24,HIC,8,FALSE),"-")</f>
        <v>-</v>
      </c>
      <c r="E23" s="73">
        <f>PRESIONES!D24</f>
        <v>0</v>
      </c>
      <c r="F23" s="73">
        <f>PRESIONES!F24</f>
        <v>0</v>
      </c>
      <c r="G23" s="73">
        <f>PRESIONES!G24</f>
        <v>0</v>
      </c>
      <c r="H23" s="73">
        <f>PRESIONES!H24</f>
        <v>0</v>
      </c>
      <c r="I23" s="73">
        <f>PRESIONES!I24</f>
        <v>0</v>
      </c>
      <c r="J23" s="73">
        <f>PRESIONES!J24</f>
        <v>0</v>
      </c>
    </row>
    <row r="24" spans="1:10" x14ac:dyDescent="0.2">
      <c r="A24" s="73" t="str">
        <f>IFERROR(VLOOKUP(PRESIONES!A25,HIC,2,FALSE),"-")</f>
        <v>-</v>
      </c>
      <c r="C24" s="73" t="s">
        <v>764</v>
      </c>
      <c r="D24" s="73" t="str">
        <f>IFERROR(VLOOKUP(PRESIONES!A25,HIC,8,FALSE),"-")</f>
        <v>-</v>
      </c>
      <c r="E24" s="73">
        <f>PRESIONES!D25</f>
        <v>0</v>
      </c>
      <c r="F24" s="73">
        <f>PRESIONES!F25</f>
        <v>0</v>
      </c>
      <c r="G24" s="73">
        <f>PRESIONES!G25</f>
        <v>0</v>
      </c>
      <c r="H24" s="73">
        <f>PRESIONES!H25</f>
        <v>0</v>
      </c>
      <c r="I24" s="73">
        <f>PRESIONES!I25</f>
        <v>0</v>
      </c>
      <c r="J24" s="73">
        <f>PRESIONES!J25</f>
        <v>0</v>
      </c>
    </row>
    <row r="25" spans="1:10" x14ac:dyDescent="0.2">
      <c r="A25" s="73" t="str">
        <f>IFERROR(VLOOKUP(PRESIONES!A26,HIC,2,FALSE),"-")</f>
        <v>-</v>
      </c>
      <c r="C25" s="73" t="s">
        <v>764</v>
      </c>
      <c r="D25" s="73" t="str">
        <f>IFERROR(VLOOKUP(PRESIONES!A26,HIC,8,FALSE),"-")</f>
        <v>-</v>
      </c>
      <c r="E25" s="73">
        <f>PRESIONES!D26</f>
        <v>0</v>
      </c>
      <c r="F25" s="73">
        <f>PRESIONES!F26</f>
        <v>0</v>
      </c>
      <c r="G25" s="73">
        <f>PRESIONES!G26</f>
        <v>0</v>
      </c>
      <c r="H25" s="73">
        <f>PRESIONES!H26</f>
        <v>0</v>
      </c>
      <c r="I25" s="73">
        <f>PRESIONES!I26</f>
        <v>0</v>
      </c>
      <c r="J25" s="73">
        <f>PRESIONES!J26</f>
        <v>0</v>
      </c>
    </row>
    <row r="26" spans="1:10" x14ac:dyDescent="0.2">
      <c r="A26" s="73" t="str">
        <f>IFERROR(VLOOKUP(PRESIONES!A27,HIC,2,FALSE),"-")</f>
        <v>-</v>
      </c>
      <c r="C26" s="73" t="s">
        <v>764</v>
      </c>
      <c r="D26" s="73" t="str">
        <f>IFERROR(VLOOKUP(PRESIONES!A27,HIC,8,FALSE),"-")</f>
        <v>-</v>
      </c>
      <c r="E26" s="73">
        <f>PRESIONES!D27</f>
        <v>0</v>
      </c>
      <c r="F26" s="73">
        <f>PRESIONES!F27</f>
        <v>0</v>
      </c>
      <c r="G26" s="73">
        <f>PRESIONES!G27</f>
        <v>0</v>
      </c>
      <c r="H26" s="73">
        <f>PRESIONES!H27</f>
        <v>0</v>
      </c>
      <c r="I26" s="73">
        <f>PRESIONES!I27</f>
        <v>0</v>
      </c>
      <c r="J26" s="73">
        <f>PRESIONES!J27</f>
        <v>0</v>
      </c>
    </row>
    <row r="27" spans="1:10" x14ac:dyDescent="0.2">
      <c r="A27" s="73" t="str">
        <f>IFERROR(VLOOKUP(PRESIONES!A28,HIC,2,FALSE),"-")</f>
        <v>-</v>
      </c>
      <c r="C27" s="73" t="s">
        <v>764</v>
      </c>
      <c r="D27" s="73" t="str">
        <f>IFERROR(VLOOKUP(PRESIONES!A28,HIC,8,FALSE),"-")</f>
        <v>-</v>
      </c>
      <c r="E27" s="73">
        <f>PRESIONES!D28</f>
        <v>0</v>
      </c>
      <c r="F27" s="73">
        <f>PRESIONES!F28</f>
        <v>0</v>
      </c>
      <c r="G27" s="73">
        <f>PRESIONES!G28</f>
        <v>0</v>
      </c>
      <c r="H27" s="73">
        <f>PRESIONES!H28</f>
        <v>0</v>
      </c>
      <c r="I27" s="73">
        <f>PRESIONES!I28</f>
        <v>0</v>
      </c>
      <c r="J27" s="73">
        <f>PRESIONES!J28</f>
        <v>0</v>
      </c>
    </row>
    <row r="28" spans="1:10" x14ac:dyDescent="0.2">
      <c r="A28" s="73" t="str">
        <f>IFERROR(VLOOKUP(PRESIONES!A29,HIC,2,FALSE),"-")</f>
        <v>-</v>
      </c>
      <c r="C28" s="73" t="s">
        <v>764</v>
      </c>
      <c r="D28" s="73" t="str">
        <f>IFERROR(VLOOKUP(PRESIONES!A29,HIC,8,FALSE),"-")</f>
        <v>-</v>
      </c>
      <c r="E28" s="73">
        <f>PRESIONES!D29</f>
        <v>0</v>
      </c>
      <c r="F28" s="73">
        <f>PRESIONES!F29</f>
        <v>0</v>
      </c>
      <c r="G28" s="73">
        <f>PRESIONES!G29</f>
        <v>0</v>
      </c>
      <c r="H28" s="73">
        <f>PRESIONES!H29</f>
        <v>0</v>
      </c>
      <c r="I28" s="73">
        <f>PRESIONES!I29</f>
        <v>0</v>
      </c>
      <c r="J28" s="73">
        <f>PRESIONES!J29</f>
        <v>0</v>
      </c>
    </row>
    <row r="29" spans="1:10" x14ac:dyDescent="0.2">
      <c r="A29" s="73" t="str">
        <f>IFERROR(VLOOKUP(PRESIONES!A30,HIC,2,FALSE),"-")</f>
        <v>-</v>
      </c>
      <c r="C29" s="73" t="s">
        <v>764</v>
      </c>
      <c r="D29" s="73" t="str">
        <f>IFERROR(VLOOKUP(PRESIONES!A30,HIC,8,FALSE),"-")</f>
        <v>-</v>
      </c>
      <c r="E29" s="73">
        <f>PRESIONES!D30</f>
        <v>0</v>
      </c>
      <c r="F29" s="73">
        <f>PRESIONES!F30</f>
        <v>0</v>
      </c>
      <c r="G29" s="73">
        <f>PRESIONES!G30</f>
        <v>0</v>
      </c>
      <c r="H29" s="73">
        <f>PRESIONES!H30</f>
        <v>0</v>
      </c>
      <c r="I29" s="73">
        <f>PRESIONES!I30</f>
        <v>0</v>
      </c>
      <c r="J29" s="73">
        <f>PRESIONES!J30</f>
        <v>0</v>
      </c>
    </row>
    <row r="30" spans="1:10" x14ac:dyDescent="0.2">
      <c r="A30" s="73" t="str">
        <f>IFERROR(VLOOKUP(PRESIONES!A31,HIC,2,FALSE),"-")</f>
        <v>-</v>
      </c>
      <c r="C30" s="73" t="s">
        <v>764</v>
      </c>
      <c r="D30" s="73" t="str">
        <f>IFERROR(VLOOKUP(PRESIONES!A31,HIC,8,FALSE),"-")</f>
        <v>-</v>
      </c>
      <c r="E30" s="73">
        <f>PRESIONES!D31</f>
        <v>0</v>
      </c>
      <c r="F30" s="73">
        <f>PRESIONES!F31</f>
        <v>0</v>
      </c>
      <c r="G30" s="73">
        <f>PRESIONES!G31</f>
        <v>0</v>
      </c>
      <c r="H30" s="73">
        <f>PRESIONES!H31</f>
        <v>0</v>
      </c>
      <c r="I30" s="73">
        <f>PRESIONES!I31</f>
        <v>0</v>
      </c>
      <c r="J30" s="73">
        <f>PRESIONES!J31</f>
        <v>0</v>
      </c>
    </row>
    <row r="31" spans="1:10" x14ac:dyDescent="0.2">
      <c r="A31" s="73" t="str">
        <f>IFERROR(VLOOKUP(PRESIONES!A32,HIC,2,FALSE),"-")</f>
        <v>-</v>
      </c>
      <c r="C31" s="73" t="s">
        <v>764</v>
      </c>
      <c r="D31" s="73" t="str">
        <f>IFERROR(VLOOKUP(PRESIONES!A32,HIC,8,FALSE),"-")</f>
        <v>-</v>
      </c>
      <c r="E31" s="73">
        <f>PRESIONES!D32</f>
        <v>0</v>
      </c>
      <c r="F31" s="73">
        <f>PRESIONES!F32</f>
        <v>0</v>
      </c>
      <c r="G31" s="73">
        <f>PRESIONES!G32</f>
        <v>0</v>
      </c>
      <c r="H31" s="73">
        <f>PRESIONES!H32</f>
        <v>0</v>
      </c>
      <c r="I31" s="73">
        <f>PRESIONES!I32</f>
        <v>0</v>
      </c>
      <c r="J31" s="73">
        <f>PRESIONES!J32</f>
        <v>0</v>
      </c>
    </row>
    <row r="32" spans="1:10" x14ac:dyDescent="0.2">
      <c r="A32" s="73" t="str">
        <f>IFERROR(VLOOKUP(PRESIONES!A33,HIC,2,FALSE),"-")</f>
        <v>-</v>
      </c>
      <c r="C32" s="73" t="s">
        <v>764</v>
      </c>
      <c r="D32" s="73" t="str">
        <f>IFERROR(VLOOKUP(PRESIONES!A33,HIC,8,FALSE),"-")</f>
        <v>-</v>
      </c>
      <c r="E32" s="73">
        <f>PRESIONES!D33</f>
        <v>0</v>
      </c>
      <c r="F32" s="73">
        <f>PRESIONES!F33</f>
        <v>0</v>
      </c>
      <c r="G32" s="73">
        <f>PRESIONES!G33</f>
        <v>0</v>
      </c>
      <c r="H32" s="73">
        <f>PRESIONES!H33</f>
        <v>0</v>
      </c>
      <c r="I32" s="73">
        <f>PRESIONES!I33</f>
        <v>0</v>
      </c>
      <c r="J32" s="73">
        <f>PRESIONES!J33</f>
        <v>0</v>
      </c>
    </row>
    <row r="33" spans="1:10" x14ac:dyDescent="0.2">
      <c r="A33" s="73" t="str">
        <f>IFERROR(VLOOKUP(PRESIONES!A34,HIC,2,FALSE),"-")</f>
        <v>-</v>
      </c>
      <c r="C33" s="73" t="s">
        <v>764</v>
      </c>
      <c r="D33" s="73" t="str">
        <f>IFERROR(VLOOKUP(PRESIONES!A34,HIC,8,FALSE),"-")</f>
        <v>-</v>
      </c>
      <c r="E33" s="73">
        <f>PRESIONES!D34</f>
        <v>0</v>
      </c>
      <c r="F33" s="73">
        <f>PRESIONES!F34</f>
        <v>0</v>
      </c>
      <c r="G33" s="73">
        <f>PRESIONES!G34</f>
        <v>0</v>
      </c>
      <c r="H33" s="73">
        <f>PRESIONES!H34</f>
        <v>0</v>
      </c>
      <c r="I33" s="73">
        <f>PRESIONES!I34</f>
        <v>0</v>
      </c>
      <c r="J33" s="73">
        <f>PRESIONES!J34</f>
        <v>0</v>
      </c>
    </row>
    <row r="34" spans="1:10" x14ac:dyDescent="0.2">
      <c r="A34" s="73" t="str">
        <f>IFERROR(VLOOKUP(PRESIONES!A35,HIC,2,FALSE),"-")</f>
        <v>-</v>
      </c>
      <c r="C34" s="73" t="s">
        <v>764</v>
      </c>
      <c r="D34" s="73" t="str">
        <f>IFERROR(VLOOKUP(PRESIONES!A35,HIC,8,FALSE),"-")</f>
        <v>-</v>
      </c>
      <c r="E34" s="73">
        <f>PRESIONES!D35</f>
        <v>0</v>
      </c>
      <c r="F34" s="73">
        <f>PRESIONES!F35</f>
        <v>0</v>
      </c>
      <c r="G34" s="73">
        <f>PRESIONES!G35</f>
        <v>0</v>
      </c>
      <c r="H34" s="73">
        <f>PRESIONES!H35</f>
        <v>0</v>
      </c>
      <c r="I34" s="73">
        <f>PRESIONES!I35</f>
        <v>0</v>
      </c>
      <c r="J34" s="73">
        <f>PRESIONES!J35</f>
        <v>0</v>
      </c>
    </row>
    <row r="35" spans="1:10" x14ac:dyDescent="0.2">
      <c r="A35" s="73" t="str">
        <f>IFERROR(VLOOKUP(PRESIONES!A36,HIC,2,FALSE),"-")</f>
        <v>-</v>
      </c>
      <c r="C35" s="73" t="s">
        <v>764</v>
      </c>
      <c r="D35" s="73" t="str">
        <f>IFERROR(VLOOKUP(PRESIONES!A36,HIC,8,FALSE),"-")</f>
        <v>-</v>
      </c>
      <c r="E35" s="73">
        <f>PRESIONES!D36</f>
        <v>0</v>
      </c>
      <c r="F35" s="73">
        <f>PRESIONES!F36</f>
        <v>0</v>
      </c>
      <c r="G35" s="73">
        <f>PRESIONES!G36</f>
        <v>0</v>
      </c>
      <c r="H35" s="73">
        <f>PRESIONES!H36</f>
        <v>0</v>
      </c>
      <c r="I35" s="73">
        <f>PRESIONES!I36</f>
        <v>0</v>
      </c>
      <c r="J35" s="73">
        <f>PRESIONES!J36</f>
        <v>0</v>
      </c>
    </row>
    <row r="36" spans="1:10" x14ac:dyDescent="0.2">
      <c r="A36" s="73" t="str">
        <f>IFERROR(VLOOKUP(PRESIONES!A37,HIC,2,FALSE),"-")</f>
        <v>-</v>
      </c>
      <c r="C36" s="73" t="s">
        <v>764</v>
      </c>
      <c r="D36" s="73" t="str">
        <f>IFERROR(VLOOKUP(PRESIONES!A37,HIC,8,FALSE),"-")</f>
        <v>-</v>
      </c>
      <c r="E36" s="73">
        <f>PRESIONES!D37</f>
        <v>0</v>
      </c>
      <c r="F36" s="73">
        <f>PRESIONES!F37</f>
        <v>0</v>
      </c>
      <c r="G36" s="73">
        <f>PRESIONES!G37</f>
        <v>0</v>
      </c>
      <c r="H36" s="73">
        <f>PRESIONES!H37</f>
        <v>0</v>
      </c>
      <c r="I36" s="73">
        <f>PRESIONES!I37</f>
        <v>0</v>
      </c>
      <c r="J36" s="73">
        <f>PRESIONES!J37</f>
        <v>0</v>
      </c>
    </row>
    <row r="37" spans="1:10" x14ac:dyDescent="0.2">
      <c r="A37" s="73" t="str">
        <f>IFERROR(VLOOKUP(PRESIONES!A38,HIC,2,FALSE),"-")</f>
        <v>-</v>
      </c>
      <c r="C37" s="73" t="s">
        <v>764</v>
      </c>
      <c r="D37" s="73" t="str">
        <f>IFERROR(VLOOKUP(PRESIONES!A38,HIC,8,FALSE),"-")</f>
        <v>-</v>
      </c>
      <c r="E37" s="73">
        <f>PRESIONES!D38</f>
        <v>0</v>
      </c>
      <c r="F37" s="73">
        <f>PRESIONES!F38</f>
        <v>0</v>
      </c>
      <c r="G37" s="73">
        <f>PRESIONES!G38</f>
        <v>0</v>
      </c>
      <c r="H37" s="73">
        <f>PRESIONES!H38</f>
        <v>0</v>
      </c>
      <c r="I37" s="73">
        <f>PRESIONES!I38</f>
        <v>0</v>
      </c>
      <c r="J37" s="73">
        <f>PRESIONES!J38</f>
        <v>0</v>
      </c>
    </row>
    <row r="38" spans="1:10" x14ac:dyDescent="0.2">
      <c r="A38" s="73" t="str">
        <f>IFERROR(VLOOKUP(PRESIONES!A39,HIC,2,FALSE),"-")</f>
        <v>-</v>
      </c>
      <c r="C38" s="73" t="s">
        <v>764</v>
      </c>
      <c r="D38" s="73" t="str">
        <f>IFERROR(VLOOKUP(PRESIONES!A39,HIC,8,FALSE),"-")</f>
        <v>-</v>
      </c>
      <c r="E38" s="73">
        <f>PRESIONES!D39</f>
        <v>0</v>
      </c>
      <c r="F38" s="73">
        <f>PRESIONES!F39</f>
        <v>0</v>
      </c>
      <c r="G38" s="73">
        <f>PRESIONES!G39</f>
        <v>0</v>
      </c>
      <c r="H38" s="73">
        <f>PRESIONES!H39</f>
        <v>0</v>
      </c>
      <c r="I38" s="73">
        <f>PRESIONES!I39</f>
        <v>0</v>
      </c>
      <c r="J38" s="73">
        <f>PRESIONES!J39</f>
        <v>0</v>
      </c>
    </row>
    <row r="39" spans="1:10" x14ac:dyDescent="0.2">
      <c r="A39" s="73" t="str">
        <f>IFERROR(VLOOKUP(PRESIONES!A40,HIC,2,FALSE),"-")</f>
        <v>-</v>
      </c>
      <c r="C39" s="73" t="s">
        <v>764</v>
      </c>
      <c r="D39" s="73" t="str">
        <f>IFERROR(VLOOKUP(PRESIONES!A40,HIC,8,FALSE),"-")</f>
        <v>-</v>
      </c>
      <c r="E39" s="73">
        <f>PRESIONES!D40</f>
        <v>0</v>
      </c>
      <c r="F39" s="73">
        <f>PRESIONES!F40</f>
        <v>0</v>
      </c>
      <c r="G39" s="73">
        <f>PRESIONES!G40</f>
        <v>0</v>
      </c>
      <c r="H39" s="73">
        <f>PRESIONES!H40</f>
        <v>0</v>
      </c>
      <c r="I39" s="73">
        <f>PRESIONES!I40</f>
        <v>0</v>
      </c>
      <c r="J39" s="73">
        <f>PRESIONES!J40</f>
        <v>0</v>
      </c>
    </row>
    <row r="40" spans="1:10" x14ac:dyDescent="0.2">
      <c r="A40" s="73" t="str">
        <f>IFERROR(VLOOKUP(PRESIONES!A41,HIC,2,FALSE),"-")</f>
        <v>-</v>
      </c>
      <c r="C40" s="73" t="s">
        <v>764</v>
      </c>
      <c r="D40" s="73" t="str">
        <f>IFERROR(VLOOKUP(PRESIONES!A41,HIC,8,FALSE),"-")</f>
        <v>-</v>
      </c>
      <c r="E40" s="73">
        <f>PRESIONES!D41</f>
        <v>0</v>
      </c>
      <c r="F40" s="73">
        <f>PRESIONES!F41</f>
        <v>0</v>
      </c>
      <c r="G40" s="73">
        <f>PRESIONES!G41</f>
        <v>0</v>
      </c>
      <c r="H40" s="73">
        <f>PRESIONES!H41</f>
        <v>0</v>
      </c>
      <c r="I40" s="73">
        <f>PRESIONES!I41</f>
        <v>0</v>
      </c>
      <c r="J40" s="73">
        <f>PRESIONES!J41</f>
        <v>0</v>
      </c>
    </row>
    <row r="41" spans="1:10" x14ac:dyDescent="0.2">
      <c r="A41" s="73" t="str">
        <f>IFERROR(VLOOKUP(PRESIONES!A42,HIC,2,FALSE),"-")</f>
        <v>-</v>
      </c>
      <c r="C41" s="73" t="s">
        <v>764</v>
      </c>
      <c r="D41" s="73" t="str">
        <f>IFERROR(VLOOKUP(PRESIONES!A42,HIC,8,FALSE),"-")</f>
        <v>-</v>
      </c>
      <c r="E41" s="73">
        <f>PRESIONES!D42</f>
        <v>0</v>
      </c>
      <c r="F41" s="73">
        <f>PRESIONES!F42</f>
        <v>0</v>
      </c>
      <c r="G41" s="73">
        <f>PRESIONES!G42</f>
        <v>0</v>
      </c>
      <c r="H41" s="73">
        <f>PRESIONES!H42</f>
        <v>0</v>
      </c>
      <c r="I41" s="73">
        <f>PRESIONES!I42</f>
        <v>0</v>
      </c>
      <c r="J41" s="73">
        <f>PRESIONES!J42</f>
        <v>0</v>
      </c>
    </row>
    <row r="42" spans="1:10" x14ac:dyDescent="0.2">
      <c r="A42" s="73" t="str">
        <f>IFERROR(VLOOKUP(PRESIONES!A43,HIC,2,FALSE),"-")</f>
        <v>-</v>
      </c>
      <c r="C42" s="73" t="s">
        <v>764</v>
      </c>
      <c r="D42" s="73" t="str">
        <f>IFERROR(VLOOKUP(PRESIONES!A43,HIC,8,FALSE),"-")</f>
        <v>-</v>
      </c>
      <c r="E42" s="73">
        <f>PRESIONES!D43</f>
        <v>0</v>
      </c>
      <c r="F42" s="73">
        <f>PRESIONES!F43</f>
        <v>0</v>
      </c>
      <c r="G42" s="73">
        <f>PRESIONES!G43</f>
        <v>0</v>
      </c>
      <c r="H42" s="73">
        <f>PRESIONES!H43</f>
        <v>0</v>
      </c>
      <c r="I42" s="73">
        <f>PRESIONES!I43</f>
        <v>0</v>
      </c>
      <c r="J42" s="73">
        <f>PRESIONES!J43</f>
        <v>0</v>
      </c>
    </row>
    <row r="43" spans="1:10" x14ac:dyDescent="0.2">
      <c r="A43" s="73" t="str">
        <f>IFERROR(VLOOKUP(PRESIONES!A44,HIC,2,FALSE),"-")</f>
        <v>-</v>
      </c>
      <c r="C43" s="73" t="s">
        <v>764</v>
      </c>
      <c r="D43" s="73" t="str">
        <f>IFERROR(VLOOKUP(PRESIONES!A44,HIC,8,FALSE),"-")</f>
        <v>-</v>
      </c>
      <c r="E43" s="73">
        <f>PRESIONES!D44</f>
        <v>0</v>
      </c>
      <c r="F43" s="73">
        <f>PRESIONES!F44</f>
        <v>0</v>
      </c>
      <c r="G43" s="73">
        <f>PRESIONES!G44</f>
        <v>0</v>
      </c>
      <c r="H43" s="73">
        <f>PRESIONES!H44</f>
        <v>0</v>
      </c>
      <c r="I43" s="73">
        <f>PRESIONES!I44</f>
        <v>0</v>
      </c>
      <c r="J43" s="73">
        <f>PRESIONES!J44</f>
        <v>0</v>
      </c>
    </row>
    <row r="44" spans="1:10" x14ac:dyDescent="0.2">
      <c r="A44" s="73" t="str">
        <f>IFERROR(VLOOKUP(PRESIONES!A45,HIC,2,FALSE),"-")</f>
        <v>-</v>
      </c>
      <c r="C44" s="73" t="s">
        <v>764</v>
      </c>
      <c r="D44" s="73" t="str">
        <f>IFERROR(VLOOKUP(PRESIONES!A45,HIC,8,FALSE),"-")</f>
        <v>-</v>
      </c>
      <c r="E44" s="73">
        <f>PRESIONES!D45</f>
        <v>0</v>
      </c>
      <c r="F44" s="73">
        <f>PRESIONES!F45</f>
        <v>0</v>
      </c>
      <c r="G44" s="73">
        <f>PRESIONES!G45</f>
        <v>0</v>
      </c>
      <c r="H44" s="73">
        <f>PRESIONES!H45</f>
        <v>0</v>
      </c>
      <c r="I44" s="73">
        <f>PRESIONES!I45</f>
        <v>0</v>
      </c>
      <c r="J44" s="73">
        <f>PRESIONES!J45</f>
        <v>0</v>
      </c>
    </row>
    <row r="45" spans="1:10" x14ac:dyDescent="0.2">
      <c r="A45" s="73" t="str">
        <f>IFERROR(VLOOKUP(PRESIONES!A46,HIC,2,FALSE),"-")</f>
        <v>-</v>
      </c>
      <c r="C45" s="73" t="s">
        <v>764</v>
      </c>
      <c r="D45" s="73" t="str">
        <f>IFERROR(VLOOKUP(PRESIONES!A46,HIC,8,FALSE),"-")</f>
        <v>-</v>
      </c>
      <c r="E45" s="73">
        <f>PRESIONES!D46</f>
        <v>0</v>
      </c>
      <c r="F45" s="73">
        <f>PRESIONES!F46</f>
        <v>0</v>
      </c>
      <c r="G45" s="73">
        <f>PRESIONES!G46</f>
        <v>0</v>
      </c>
      <c r="H45" s="73">
        <f>PRESIONES!H46</f>
        <v>0</v>
      </c>
      <c r="I45" s="73">
        <f>PRESIONES!I46</f>
        <v>0</v>
      </c>
      <c r="J45" s="73">
        <f>PRESIONES!J46</f>
        <v>0</v>
      </c>
    </row>
    <row r="46" spans="1:10" x14ac:dyDescent="0.2">
      <c r="A46" s="73" t="str">
        <f>IFERROR(VLOOKUP(PRESIONES!A47,HIC,2,FALSE),"-")</f>
        <v>-</v>
      </c>
      <c r="C46" s="73" t="s">
        <v>764</v>
      </c>
      <c r="D46" s="73" t="str">
        <f>IFERROR(VLOOKUP(PRESIONES!A47,HIC,8,FALSE),"-")</f>
        <v>-</v>
      </c>
      <c r="E46" s="73">
        <f>PRESIONES!D47</f>
        <v>0</v>
      </c>
      <c r="F46" s="73">
        <f>PRESIONES!F47</f>
        <v>0</v>
      </c>
      <c r="G46" s="73">
        <f>PRESIONES!G47</f>
        <v>0</v>
      </c>
      <c r="H46" s="73">
        <f>PRESIONES!H47</f>
        <v>0</v>
      </c>
      <c r="I46" s="73">
        <f>PRESIONES!I47</f>
        <v>0</v>
      </c>
      <c r="J46" s="73">
        <f>PRESIONES!J47</f>
        <v>0</v>
      </c>
    </row>
    <row r="47" spans="1:10" x14ac:dyDescent="0.2">
      <c r="A47" s="73" t="str">
        <f>IFERROR(VLOOKUP(PRESIONES!A48,HIC,2,FALSE),"-")</f>
        <v>-</v>
      </c>
      <c r="C47" s="73" t="s">
        <v>764</v>
      </c>
      <c r="D47" s="73" t="str">
        <f>IFERROR(VLOOKUP(PRESIONES!A48,HIC,8,FALSE),"-")</f>
        <v>-</v>
      </c>
      <c r="E47" s="73">
        <f>PRESIONES!D48</f>
        <v>0</v>
      </c>
      <c r="F47" s="73">
        <f>PRESIONES!F48</f>
        <v>0</v>
      </c>
      <c r="G47" s="73">
        <f>PRESIONES!G48</f>
        <v>0</v>
      </c>
      <c r="H47" s="73">
        <f>PRESIONES!H48</f>
        <v>0</v>
      </c>
      <c r="I47" s="73">
        <f>PRESIONES!I48</f>
        <v>0</v>
      </c>
      <c r="J47" s="73">
        <f>PRESIONES!J48</f>
        <v>0</v>
      </c>
    </row>
    <row r="48" spans="1:10" x14ac:dyDescent="0.2">
      <c r="A48" s="73" t="str">
        <f>IFERROR(VLOOKUP(PRESIONES!A49,HIC,2,FALSE),"-")</f>
        <v>-</v>
      </c>
      <c r="C48" s="73" t="s">
        <v>764</v>
      </c>
      <c r="D48" s="73" t="str">
        <f>IFERROR(VLOOKUP(PRESIONES!A49,HIC,8,FALSE),"-")</f>
        <v>-</v>
      </c>
      <c r="E48" s="73">
        <f>PRESIONES!D49</f>
        <v>0</v>
      </c>
      <c r="F48" s="73">
        <f>PRESIONES!F49</f>
        <v>0</v>
      </c>
      <c r="G48" s="73">
        <f>PRESIONES!G49</f>
        <v>0</v>
      </c>
      <c r="H48" s="73">
        <f>PRESIONES!H49</f>
        <v>0</v>
      </c>
      <c r="I48" s="73">
        <f>PRESIONES!I49</f>
        <v>0</v>
      </c>
      <c r="J48" s="73">
        <f>PRESIONES!J49</f>
        <v>0</v>
      </c>
    </row>
    <row r="49" spans="1:10" x14ac:dyDescent="0.2">
      <c r="A49" s="73" t="str">
        <f>IFERROR(VLOOKUP(PRESIONES!A50,HIC,2,FALSE),"-")</f>
        <v>-</v>
      </c>
      <c r="C49" s="73" t="s">
        <v>764</v>
      </c>
      <c r="D49" s="73" t="str">
        <f>IFERROR(VLOOKUP(PRESIONES!A50,HIC,8,FALSE),"-")</f>
        <v>-</v>
      </c>
      <c r="E49" s="73">
        <f>PRESIONES!D50</f>
        <v>0</v>
      </c>
      <c r="F49" s="73">
        <f>PRESIONES!F50</f>
        <v>0</v>
      </c>
      <c r="G49" s="73">
        <f>PRESIONES!G50</f>
        <v>0</v>
      </c>
      <c r="H49" s="73">
        <f>PRESIONES!H50</f>
        <v>0</v>
      </c>
      <c r="I49" s="73">
        <f>PRESIONES!I50</f>
        <v>0</v>
      </c>
      <c r="J49" s="73">
        <f>PRESIONES!J50</f>
        <v>0</v>
      </c>
    </row>
    <row r="50" spans="1:10" x14ac:dyDescent="0.2">
      <c r="A50" s="73" t="str">
        <f>IFERROR(VLOOKUP(PRESIONES!A51,HIC,2,FALSE),"-")</f>
        <v>-</v>
      </c>
      <c r="C50" s="73" t="s">
        <v>764</v>
      </c>
      <c r="D50" s="73" t="str">
        <f>IFERROR(VLOOKUP(PRESIONES!A51,HIC,8,FALSE),"-")</f>
        <v>-</v>
      </c>
      <c r="E50" s="73">
        <f>PRESIONES!D51</f>
        <v>0</v>
      </c>
      <c r="F50" s="73">
        <f>PRESIONES!F51</f>
        <v>0</v>
      </c>
      <c r="G50" s="73">
        <f>PRESIONES!G51</f>
        <v>0</v>
      </c>
      <c r="H50" s="73">
        <f>PRESIONES!H51</f>
        <v>0</v>
      </c>
      <c r="I50" s="73">
        <f>PRESIONES!I51</f>
        <v>0</v>
      </c>
      <c r="J50" s="73">
        <f>PRESIONES!J51</f>
        <v>0</v>
      </c>
    </row>
    <row r="51" spans="1:10" x14ac:dyDescent="0.2">
      <c r="A51" s="73" t="str">
        <f>IFERROR(VLOOKUP(PRESIONES!A52,HIC,2,FALSE),"-")</f>
        <v>-</v>
      </c>
      <c r="C51" s="73" t="s">
        <v>764</v>
      </c>
      <c r="D51" s="73" t="str">
        <f>IFERROR(VLOOKUP(PRESIONES!A52,HIC,8,FALSE),"-")</f>
        <v>-</v>
      </c>
      <c r="E51" s="73">
        <f>PRESIONES!D52</f>
        <v>0</v>
      </c>
      <c r="F51" s="73">
        <f>PRESIONES!F52</f>
        <v>0</v>
      </c>
      <c r="G51" s="73">
        <f>PRESIONES!G52</f>
        <v>0</v>
      </c>
      <c r="H51" s="73">
        <f>PRESIONES!H52</f>
        <v>0</v>
      </c>
      <c r="I51" s="73">
        <f>PRESIONES!I52</f>
        <v>0</v>
      </c>
      <c r="J51" s="73">
        <f>PRESIONES!J52</f>
        <v>0</v>
      </c>
    </row>
    <row r="52" spans="1:10" x14ac:dyDescent="0.2">
      <c r="A52" s="73" t="str">
        <f>IFERROR(VLOOKUP(PRESIONES!A53,HIC,2,FALSE),"-")</f>
        <v>-</v>
      </c>
      <c r="C52" s="73" t="s">
        <v>764</v>
      </c>
      <c r="D52" s="73" t="str">
        <f>IFERROR(VLOOKUP(PRESIONES!A53,HIC,8,FALSE),"-")</f>
        <v>-</v>
      </c>
      <c r="E52" s="73">
        <f>PRESIONES!D53</f>
        <v>0</v>
      </c>
      <c r="F52" s="73">
        <f>PRESIONES!F53</f>
        <v>0</v>
      </c>
      <c r="G52" s="73">
        <f>PRESIONES!G53</f>
        <v>0</v>
      </c>
      <c r="H52" s="73">
        <f>PRESIONES!H53</f>
        <v>0</v>
      </c>
      <c r="I52" s="73">
        <f>PRESIONES!I53</f>
        <v>0</v>
      </c>
      <c r="J52" s="73">
        <f>PRESIONES!J53</f>
        <v>0</v>
      </c>
    </row>
    <row r="53" spans="1:10" x14ac:dyDescent="0.2">
      <c r="A53" s="73" t="str">
        <f>IFERROR(VLOOKUP(PRESIONES!A54,HIC,2,FALSE),"-")</f>
        <v>-</v>
      </c>
      <c r="C53" s="73" t="s">
        <v>764</v>
      </c>
      <c r="D53" s="73" t="str">
        <f>IFERROR(VLOOKUP(PRESIONES!A54,HIC,8,FALSE),"-")</f>
        <v>-</v>
      </c>
      <c r="E53" s="73">
        <f>PRESIONES!D54</f>
        <v>0</v>
      </c>
      <c r="F53" s="73">
        <f>PRESIONES!F54</f>
        <v>0</v>
      </c>
      <c r="G53" s="73">
        <f>PRESIONES!G54</f>
        <v>0</v>
      </c>
      <c r="H53" s="73">
        <f>PRESIONES!H54</f>
        <v>0</v>
      </c>
      <c r="I53" s="73">
        <f>PRESIONES!I54</f>
        <v>0</v>
      </c>
      <c r="J53" s="73">
        <f>PRESIONES!J54</f>
        <v>0</v>
      </c>
    </row>
    <row r="54" spans="1:10" x14ac:dyDescent="0.2">
      <c r="A54" s="73" t="str">
        <f>IFERROR(VLOOKUP(PRESIONES!A55,HIC,2,FALSE),"-")</f>
        <v>-</v>
      </c>
      <c r="C54" s="73" t="s">
        <v>764</v>
      </c>
      <c r="D54" s="73" t="str">
        <f>IFERROR(VLOOKUP(PRESIONES!A55,HIC,8,FALSE),"-")</f>
        <v>-</v>
      </c>
      <c r="E54" s="73">
        <f>PRESIONES!D55</f>
        <v>0</v>
      </c>
      <c r="F54" s="73">
        <f>PRESIONES!F55</f>
        <v>0</v>
      </c>
      <c r="G54" s="73">
        <f>PRESIONES!G55</f>
        <v>0</v>
      </c>
      <c r="H54" s="73">
        <f>PRESIONES!H55</f>
        <v>0</v>
      </c>
      <c r="I54" s="73">
        <f>PRESIONES!I55</f>
        <v>0</v>
      </c>
      <c r="J54" s="73">
        <f>PRESIONES!J55</f>
        <v>0</v>
      </c>
    </row>
    <row r="55" spans="1:10" x14ac:dyDescent="0.2">
      <c r="A55" s="73" t="str">
        <f>IFERROR(VLOOKUP(PRESIONES!A56,HIC,2,FALSE),"-")</f>
        <v>-</v>
      </c>
      <c r="C55" s="73" t="s">
        <v>764</v>
      </c>
      <c r="D55" s="73" t="str">
        <f>IFERROR(VLOOKUP(PRESIONES!A56,HIC,8,FALSE),"-")</f>
        <v>-</v>
      </c>
      <c r="E55" s="73">
        <f>PRESIONES!D56</f>
        <v>0</v>
      </c>
      <c r="F55" s="73">
        <f>PRESIONES!F56</f>
        <v>0</v>
      </c>
      <c r="G55" s="73">
        <f>PRESIONES!G56</f>
        <v>0</v>
      </c>
      <c r="H55" s="73">
        <f>PRESIONES!H56</f>
        <v>0</v>
      </c>
      <c r="I55" s="73">
        <f>PRESIONES!I56</f>
        <v>0</v>
      </c>
      <c r="J55" s="73">
        <f>PRESIONES!J56</f>
        <v>0</v>
      </c>
    </row>
    <row r="56" spans="1:10" x14ac:dyDescent="0.2">
      <c r="A56" s="73" t="str">
        <f>IFERROR(VLOOKUP(PRESIONES!A57,HIC,2,FALSE),"-")</f>
        <v>-</v>
      </c>
      <c r="C56" s="73" t="s">
        <v>764</v>
      </c>
      <c r="D56" s="73" t="str">
        <f>IFERROR(VLOOKUP(PRESIONES!A57,HIC,8,FALSE),"-")</f>
        <v>-</v>
      </c>
      <c r="E56" s="73">
        <f>PRESIONES!D57</f>
        <v>0</v>
      </c>
      <c r="F56" s="73">
        <f>PRESIONES!F57</f>
        <v>0</v>
      </c>
      <c r="G56" s="73">
        <f>PRESIONES!G57</f>
        <v>0</v>
      </c>
      <c r="H56" s="73">
        <f>PRESIONES!H57</f>
        <v>0</v>
      </c>
      <c r="I56" s="73">
        <f>PRESIONES!I57</f>
        <v>0</v>
      </c>
      <c r="J56" s="73">
        <f>PRESIONES!J57</f>
        <v>0</v>
      </c>
    </row>
    <row r="57" spans="1:10" x14ac:dyDescent="0.2">
      <c r="A57" s="73" t="str">
        <f>IFERROR(VLOOKUP(PRESIONES!A58,HIC,2,FALSE),"-")</f>
        <v>-</v>
      </c>
      <c r="C57" s="73" t="s">
        <v>764</v>
      </c>
      <c r="D57" s="73" t="str">
        <f>IFERROR(VLOOKUP(PRESIONES!A58,HIC,8,FALSE),"-")</f>
        <v>-</v>
      </c>
      <c r="E57" s="73">
        <f>PRESIONES!D58</f>
        <v>0</v>
      </c>
      <c r="F57" s="73">
        <f>PRESIONES!F58</f>
        <v>0</v>
      </c>
      <c r="G57" s="73">
        <f>PRESIONES!G58</f>
        <v>0</v>
      </c>
      <c r="H57" s="73">
        <f>PRESIONES!H58</f>
        <v>0</v>
      </c>
      <c r="I57" s="73">
        <f>PRESIONES!I58</f>
        <v>0</v>
      </c>
      <c r="J57" s="73">
        <f>PRESIONES!J58</f>
        <v>0</v>
      </c>
    </row>
    <row r="58" spans="1:10" x14ac:dyDescent="0.2">
      <c r="A58" s="73" t="str">
        <f>IFERROR(VLOOKUP(PRESIONES!A59,HIC,2,FALSE),"-")</f>
        <v>-</v>
      </c>
      <c r="C58" s="73" t="s">
        <v>764</v>
      </c>
      <c r="D58" s="73" t="str">
        <f>IFERROR(VLOOKUP(PRESIONES!A59,HIC,8,FALSE),"-")</f>
        <v>-</v>
      </c>
      <c r="E58" s="73">
        <f>PRESIONES!D59</f>
        <v>0</v>
      </c>
      <c r="F58" s="73">
        <f>PRESIONES!F59</f>
        <v>0</v>
      </c>
      <c r="G58" s="73">
        <f>PRESIONES!G59</f>
        <v>0</v>
      </c>
      <c r="H58" s="73">
        <f>PRESIONES!H59</f>
        <v>0</v>
      </c>
      <c r="I58" s="73">
        <f>PRESIONES!I59</f>
        <v>0</v>
      </c>
      <c r="J58" s="73">
        <f>PRESIONES!J59</f>
        <v>0</v>
      </c>
    </row>
    <row r="59" spans="1:10" x14ac:dyDescent="0.2">
      <c r="A59" s="73" t="str">
        <f>IFERROR(VLOOKUP(PRESIONES!A60,HIC,2,FALSE),"-")</f>
        <v>-</v>
      </c>
      <c r="C59" s="73" t="s">
        <v>764</v>
      </c>
      <c r="D59" s="73" t="str">
        <f>IFERROR(VLOOKUP(PRESIONES!A60,HIC,8,FALSE),"-")</f>
        <v>-</v>
      </c>
      <c r="E59" s="73">
        <f>PRESIONES!D60</f>
        <v>0</v>
      </c>
      <c r="F59" s="73">
        <f>PRESIONES!F60</f>
        <v>0</v>
      </c>
      <c r="G59" s="73">
        <f>PRESIONES!G60</f>
        <v>0</v>
      </c>
      <c r="H59" s="73">
        <f>PRESIONES!H60</f>
        <v>0</v>
      </c>
      <c r="I59" s="73">
        <f>PRESIONES!I60</f>
        <v>0</v>
      </c>
      <c r="J59" s="73">
        <f>PRESIONES!J60</f>
        <v>0</v>
      </c>
    </row>
    <row r="60" spans="1:10" x14ac:dyDescent="0.2">
      <c r="A60" s="73" t="str">
        <f>IFERROR(VLOOKUP(PRESIONES!A61,HIC,2,FALSE),"-")</f>
        <v>-</v>
      </c>
      <c r="C60" s="73" t="s">
        <v>764</v>
      </c>
      <c r="D60" s="73" t="str">
        <f>IFERROR(VLOOKUP(PRESIONES!A61,HIC,8,FALSE),"-")</f>
        <v>-</v>
      </c>
      <c r="E60" s="73">
        <f>PRESIONES!D61</f>
        <v>0</v>
      </c>
      <c r="F60" s="73">
        <f>PRESIONES!F61</f>
        <v>0</v>
      </c>
      <c r="G60" s="73">
        <f>PRESIONES!G61</f>
        <v>0</v>
      </c>
      <c r="H60" s="73">
        <f>PRESIONES!H61</f>
        <v>0</v>
      </c>
      <c r="I60" s="73">
        <f>PRESIONES!I61</f>
        <v>0</v>
      </c>
      <c r="J60" s="73">
        <f>PRESIONES!J61</f>
        <v>0</v>
      </c>
    </row>
    <row r="61" spans="1:10" x14ac:dyDescent="0.2">
      <c r="A61" s="73" t="str">
        <f>IFERROR(VLOOKUP(PRESIONES!A62,HIC,2,FALSE),"-")</f>
        <v>-</v>
      </c>
      <c r="C61" s="73" t="s">
        <v>764</v>
      </c>
      <c r="D61" s="73" t="str">
        <f>IFERROR(VLOOKUP(PRESIONES!A62,HIC,8,FALSE),"-")</f>
        <v>-</v>
      </c>
      <c r="E61" s="73">
        <f>PRESIONES!D62</f>
        <v>0</v>
      </c>
      <c r="F61" s="73">
        <f>PRESIONES!F62</f>
        <v>0</v>
      </c>
      <c r="G61" s="73">
        <f>PRESIONES!G62</f>
        <v>0</v>
      </c>
      <c r="H61" s="73">
        <f>PRESIONES!H62</f>
        <v>0</v>
      </c>
      <c r="I61" s="73">
        <f>PRESIONES!I62</f>
        <v>0</v>
      </c>
      <c r="J61" s="73">
        <f>PRESIONES!J62</f>
        <v>0</v>
      </c>
    </row>
    <row r="62" spans="1:10" x14ac:dyDescent="0.2">
      <c r="A62" s="73" t="str">
        <f>IFERROR(VLOOKUP(PRESIONES!A63,HIC,2,FALSE),"-")</f>
        <v>-</v>
      </c>
      <c r="C62" s="73" t="s">
        <v>764</v>
      </c>
      <c r="D62" s="73" t="str">
        <f>IFERROR(VLOOKUP(PRESIONES!A63,HIC,8,FALSE),"-")</f>
        <v>-</v>
      </c>
      <c r="E62" s="73">
        <f>PRESIONES!D63</f>
        <v>0</v>
      </c>
      <c r="F62" s="73">
        <f>PRESIONES!F63</f>
        <v>0</v>
      </c>
      <c r="G62" s="73">
        <f>PRESIONES!G63</f>
        <v>0</v>
      </c>
      <c r="H62" s="73">
        <f>PRESIONES!H63</f>
        <v>0</v>
      </c>
      <c r="I62" s="73">
        <f>PRESIONES!I63</f>
        <v>0</v>
      </c>
      <c r="J62" s="73">
        <f>PRESIONES!J63</f>
        <v>0</v>
      </c>
    </row>
    <row r="63" spans="1:10" x14ac:dyDescent="0.2">
      <c r="A63" s="73" t="str">
        <f>IFERROR(VLOOKUP(PRESIONES!A64,HIC,2,FALSE),"-")</f>
        <v>-</v>
      </c>
      <c r="C63" s="73" t="s">
        <v>764</v>
      </c>
      <c r="D63" s="73" t="str">
        <f>IFERROR(VLOOKUP(PRESIONES!A64,HIC,8,FALSE),"-")</f>
        <v>-</v>
      </c>
      <c r="E63" s="73">
        <f>PRESIONES!D64</f>
        <v>0</v>
      </c>
      <c r="F63" s="73">
        <f>PRESIONES!F64</f>
        <v>0</v>
      </c>
      <c r="G63" s="73">
        <f>PRESIONES!G64</f>
        <v>0</v>
      </c>
      <c r="H63" s="73">
        <f>PRESIONES!H64</f>
        <v>0</v>
      </c>
      <c r="I63" s="73">
        <f>PRESIONES!I64</f>
        <v>0</v>
      </c>
      <c r="J63" s="73">
        <f>PRESIONES!J64</f>
        <v>0</v>
      </c>
    </row>
    <row r="64" spans="1:10" x14ac:dyDescent="0.2">
      <c r="A64" s="73" t="str">
        <f>IFERROR(VLOOKUP(PRESIONES!A65,HIC,2,FALSE),"-")</f>
        <v>-</v>
      </c>
      <c r="C64" s="73" t="s">
        <v>764</v>
      </c>
      <c r="D64" s="73" t="str">
        <f>IFERROR(VLOOKUP(PRESIONES!A65,HIC,8,FALSE),"-")</f>
        <v>-</v>
      </c>
      <c r="E64" s="73">
        <f>PRESIONES!D65</f>
        <v>0</v>
      </c>
      <c r="F64" s="73">
        <f>PRESIONES!F65</f>
        <v>0</v>
      </c>
      <c r="G64" s="73">
        <f>PRESIONES!G65</f>
        <v>0</v>
      </c>
      <c r="H64" s="73">
        <f>PRESIONES!H65</f>
        <v>0</v>
      </c>
      <c r="I64" s="73">
        <f>PRESIONES!I65</f>
        <v>0</v>
      </c>
      <c r="J64" s="73">
        <f>PRESIONES!J65</f>
        <v>0</v>
      </c>
    </row>
    <row r="65" spans="1:10" x14ac:dyDescent="0.2">
      <c r="A65" s="73" t="str">
        <f>IFERROR(VLOOKUP(PRESIONES!A66,HIC,2,FALSE),"-")</f>
        <v>-</v>
      </c>
      <c r="C65" s="73" t="s">
        <v>764</v>
      </c>
      <c r="D65" s="73" t="str">
        <f>IFERROR(VLOOKUP(PRESIONES!A66,HIC,8,FALSE),"-")</f>
        <v>-</v>
      </c>
      <c r="E65" s="73">
        <f>PRESIONES!D66</f>
        <v>0</v>
      </c>
      <c r="F65" s="73">
        <f>PRESIONES!F66</f>
        <v>0</v>
      </c>
      <c r="G65" s="73">
        <f>PRESIONES!G66</f>
        <v>0</v>
      </c>
      <c r="H65" s="73">
        <f>PRESIONES!H66</f>
        <v>0</v>
      </c>
      <c r="I65" s="73">
        <f>PRESIONES!I66</f>
        <v>0</v>
      </c>
      <c r="J65" s="73">
        <f>PRESIONES!J66</f>
        <v>0</v>
      </c>
    </row>
    <row r="66" spans="1:10" x14ac:dyDescent="0.2">
      <c r="A66" s="73" t="str">
        <f>IFERROR(VLOOKUP(PRESIONES!A67,HIC,2,FALSE),"-")</f>
        <v>-</v>
      </c>
      <c r="C66" s="73" t="s">
        <v>764</v>
      </c>
      <c r="D66" s="73" t="str">
        <f>IFERROR(VLOOKUP(PRESIONES!A67,HIC,8,FALSE),"-")</f>
        <v>-</v>
      </c>
      <c r="E66" s="73">
        <f>PRESIONES!D67</f>
        <v>0</v>
      </c>
      <c r="F66" s="73">
        <f>PRESIONES!F67</f>
        <v>0</v>
      </c>
      <c r="G66" s="73">
        <f>PRESIONES!G67</f>
        <v>0</v>
      </c>
      <c r="H66" s="73">
        <f>PRESIONES!H67</f>
        <v>0</v>
      </c>
      <c r="I66" s="73">
        <f>PRESIONES!I67</f>
        <v>0</v>
      </c>
      <c r="J66" s="73">
        <f>PRESIONES!J67</f>
        <v>0</v>
      </c>
    </row>
    <row r="67" spans="1:10" x14ac:dyDescent="0.2">
      <c r="A67" s="73" t="str">
        <f>IFERROR(VLOOKUP(PRESIONES!A68,HIC,2,FALSE),"-")</f>
        <v>-</v>
      </c>
      <c r="C67" s="73" t="s">
        <v>764</v>
      </c>
      <c r="D67" s="73" t="str">
        <f>IFERROR(VLOOKUP(PRESIONES!A68,HIC,8,FALSE),"-")</f>
        <v>-</v>
      </c>
      <c r="E67" s="73">
        <f>PRESIONES!D68</f>
        <v>0</v>
      </c>
      <c r="F67" s="73">
        <f>PRESIONES!F68</f>
        <v>0</v>
      </c>
      <c r="G67" s="73">
        <f>PRESIONES!G68</f>
        <v>0</v>
      </c>
      <c r="H67" s="73">
        <f>PRESIONES!H68</f>
        <v>0</v>
      </c>
      <c r="I67" s="73">
        <f>PRESIONES!I68</f>
        <v>0</v>
      </c>
      <c r="J67" s="73">
        <f>PRESIONES!J68</f>
        <v>0</v>
      </c>
    </row>
    <row r="68" spans="1:10" x14ac:dyDescent="0.2">
      <c r="A68" s="73" t="str">
        <f>IFERROR(VLOOKUP(PRESIONES!A69,HIC,2,FALSE),"-")</f>
        <v>-</v>
      </c>
      <c r="C68" s="73" t="s">
        <v>764</v>
      </c>
      <c r="D68" s="73" t="str">
        <f>IFERROR(VLOOKUP(PRESIONES!A69,HIC,8,FALSE),"-")</f>
        <v>-</v>
      </c>
      <c r="E68" s="73">
        <f>PRESIONES!D69</f>
        <v>0</v>
      </c>
      <c r="F68" s="73">
        <f>PRESIONES!F69</f>
        <v>0</v>
      </c>
      <c r="G68" s="73">
        <f>PRESIONES!G69</f>
        <v>0</v>
      </c>
      <c r="H68" s="73">
        <f>PRESIONES!H69</f>
        <v>0</v>
      </c>
      <c r="I68" s="73">
        <f>PRESIONES!I69</f>
        <v>0</v>
      </c>
      <c r="J68" s="73">
        <f>PRESIONES!J69</f>
        <v>0</v>
      </c>
    </row>
    <row r="69" spans="1:10" x14ac:dyDescent="0.2">
      <c r="A69" s="73" t="str">
        <f>IFERROR(VLOOKUP(PRESIONES!A70,HIC,2,FALSE),"-")</f>
        <v>-</v>
      </c>
      <c r="C69" s="73" t="s">
        <v>764</v>
      </c>
      <c r="D69" s="73" t="str">
        <f>IFERROR(VLOOKUP(PRESIONES!A70,HIC,8,FALSE),"-")</f>
        <v>-</v>
      </c>
      <c r="E69" s="73">
        <f>PRESIONES!D70</f>
        <v>0</v>
      </c>
      <c r="F69" s="73">
        <f>PRESIONES!F70</f>
        <v>0</v>
      </c>
      <c r="G69" s="73">
        <f>PRESIONES!G70</f>
        <v>0</v>
      </c>
      <c r="H69" s="73">
        <f>PRESIONES!H70</f>
        <v>0</v>
      </c>
      <c r="I69" s="73">
        <f>PRESIONES!I70</f>
        <v>0</v>
      </c>
      <c r="J69" s="73">
        <f>PRESIONES!J70</f>
        <v>0</v>
      </c>
    </row>
    <row r="70" spans="1:10" x14ac:dyDescent="0.2">
      <c r="A70" s="73" t="str">
        <f>IFERROR(VLOOKUP(PRESIONES!A71,HIC,2,FALSE),"-")</f>
        <v>-</v>
      </c>
      <c r="C70" s="73" t="s">
        <v>764</v>
      </c>
      <c r="D70" s="73" t="str">
        <f>IFERROR(VLOOKUP(PRESIONES!A71,HIC,8,FALSE),"-")</f>
        <v>-</v>
      </c>
      <c r="E70" s="73">
        <f>PRESIONES!D71</f>
        <v>0</v>
      </c>
      <c r="F70" s="73">
        <f>PRESIONES!F71</f>
        <v>0</v>
      </c>
      <c r="G70" s="73">
        <f>PRESIONES!G71</f>
        <v>0</v>
      </c>
      <c r="H70" s="73">
        <f>PRESIONES!H71</f>
        <v>0</v>
      </c>
      <c r="I70" s="73">
        <f>PRESIONES!I71</f>
        <v>0</v>
      </c>
      <c r="J70" s="73">
        <f>PRESIONES!J71</f>
        <v>0</v>
      </c>
    </row>
    <row r="71" spans="1:10" x14ac:dyDescent="0.2">
      <c r="A71" s="73" t="str">
        <f>IFERROR(VLOOKUP(PRESIONES!A72,HIC,2,FALSE),"-")</f>
        <v>-</v>
      </c>
      <c r="C71" s="73" t="s">
        <v>764</v>
      </c>
      <c r="D71" s="73" t="str">
        <f>IFERROR(VLOOKUP(PRESIONES!A72,HIC,8,FALSE),"-")</f>
        <v>-</v>
      </c>
      <c r="E71" s="73">
        <f>PRESIONES!D72</f>
        <v>0</v>
      </c>
      <c r="F71" s="73">
        <f>PRESIONES!F72</f>
        <v>0</v>
      </c>
      <c r="G71" s="73">
        <f>PRESIONES!G72</f>
        <v>0</v>
      </c>
      <c r="H71" s="73">
        <f>PRESIONES!H72</f>
        <v>0</v>
      </c>
      <c r="I71" s="73">
        <f>PRESIONES!I72</f>
        <v>0</v>
      </c>
      <c r="J71" s="73">
        <f>PRESIONES!J72</f>
        <v>0</v>
      </c>
    </row>
    <row r="72" spans="1:10" x14ac:dyDescent="0.2">
      <c r="A72" s="73" t="str">
        <f>IFERROR(VLOOKUP(PRESIONES!A73,HIC,2,FALSE),"-")</f>
        <v>-</v>
      </c>
      <c r="C72" s="73" t="s">
        <v>764</v>
      </c>
      <c r="D72" s="73" t="str">
        <f>IFERROR(VLOOKUP(PRESIONES!A73,HIC,8,FALSE),"-")</f>
        <v>-</v>
      </c>
      <c r="E72" s="73">
        <f>PRESIONES!D73</f>
        <v>0</v>
      </c>
      <c r="F72" s="73">
        <f>PRESIONES!F73</f>
        <v>0</v>
      </c>
      <c r="G72" s="73">
        <f>PRESIONES!G73</f>
        <v>0</v>
      </c>
      <c r="H72" s="73">
        <f>PRESIONES!H73</f>
        <v>0</v>
      </c>
      <c r="I72" s="73">
        <f>PRESIONES!I73</f>
        <v>0</v>
      </c>
      <c r="J72" s="73">
        <f>PRESIONES!J73</f>
        <v>0</v>
      </c>
    </row>
    <row r="73" spans="1:10" x14ac:dyDescent="0.2">
      <c r="A73" s="73" t="str">
        <f>IFERROR(VLOOKUP(PRESIONES!A74,HIC,2,FALSE),"-")</f>
        <v>-</v>
      </c>
      <c r="C73" s="73" t="s">
        <v>764</v>
      </c>
      <c r="D73" s="73" t="str">
        <f>IFERROR(VLOOKUP(PRESIONES!A74,HIC,8,FALSE),"-")</f>
        <v>-</v>
      </c>
      <c r="E73" s="73">
        <f>PRESIONES!D74</f>
        <v>0</v>
      </c>
      <c r="F73" s="73">
        <f>PRESIONES!F74</f>
        <v>0</v>
      </c>
      <c r="G73" s="73">
        <f>PRESIONES!G74</f>
        <v>0</v>
      </c>
      <c r="H73" s="73">
        <f>PRESIONES!H74</f>
        <v>0</v>
      </c>
      <c r="I73" s="73">
        <f>PRESIONES!I74</f>
        <v>0</v>
      </c>
      <c r="J73" s="73">
        <f>PRESIONES!J74</f>
        <v>0</v>
      </c>
    </row>
    <row r="74" spans="1:10" x14ac:dyDescent="0.2">
      <c r="A74" s="73" t="str">
        <f>IFERROR(VLOOKUP(PRESIONES!A75,HIC,2,FALSE),"-")</f>
        <v>-</v>
      </c>
      <c r="C74" s="73" t="s">
        <v>764</v>
      </c>
      <c r="D74" s="73" t="str">
        <f>IFERROR(VLOOKUP(PRESIONES!A75,HIC,8,FALSE),"-")</f>
        <v>-</v>
      </c>
      <c r="E74" s="73">
        <f>PRESIONES!D75</f>
        <v>0</v>
      </c>
      <c r="F74" s="73">
        <f>PRESIONES!F75</f>
        <v>0</v>
      </c>
      <c r="G74" s="73">
        <f>PRESIONES!G75</f>
        <v>0</v>
      </c>
      <c r="H74" s="73">
        <f>PRESIONES!H75</f>
        <v>0</v>
      </c>
      <c r="I74" s="73">
        <f>PRESIONES!I75</f>
        <v>0</v>
      </c>
      <c r="J74" s="73">
        <f>PRESIONES!J75</f>
        <v>0</v>
      </c>
    </row>
    <row r="75" spans="1:10" x14ac:dyDescent="0.2">
      <c r="A75" s="73" t="str">
        <f>IFERROR(VLOOKUP(PRESIONES!A76,HIC,2,FALSE),"-")</f>
        <v>-</v>
      </c>
      <c r="C75" s="73" t="s">
        <v>764</v>
      </c>
      <c r="D75" s="73" t="str">
        <f>IFERROR(VLOOKUP(PRESIONES!A76,HIC,8,FALSE),"-")</f>
        <v>-</v>
      </c>
      <c r="E75" s="73">
        <f>PRESIONES!D76</f>
        <v>0</v>
      </c>
      <c r="F75" s="73">
        <f>PRESIONES!F76</f>
        <v>0</v>
      </c>
      <c r="G75" s="73">
        <f>PRESIONES!G76</f>
        <v>0</v>
      </c>
      <c r="H75" s="73">
        <f>PRESIONES!H76</f>
        <v>0</v>
      </c>
      <c r="I75" s="73">
        <f>PRESIONES!I76</f>
        <v>0</v>
      </c>
      <c r="J75" s="73">
        <f>PRESIONES!J76</f>
        <v>0</v>
      </c>
    </row>
    <row r="76" spans="1:10" x14ac:dyDescent="0.2">
      <c r="A76" s="73" t="str">
        <f>IFERROR(VLOOKUP(PRESIONES!A77,HIC,2,FALSE),"-")</f>
        <v>-</v>
      </c>
      <c r="C76" s="73" t="s">
        <v>764</v>
      </c>
      <c r="D76" s="73" t="str">
        <f>IFERROR(VLOOKUP(PRESIONES!A77,HIC,8,FALSE),"-")</f>
        <v>-</v>
      </c>
      <c r="E76" s="73">
        <f>PRESIONES!D77</f>
        <v>0</v>
      </c>
      <c r="F76" s="73">
        <f>PRESIONES!F77</f>
        <v>0</v>
      </c>
      <c r="G76" s="73">
        <f>PRESIONES!G77</f>
        <v>0</v>
      </c>
      <c r="H76" s="73">
        <f>PRESIONES!H77</f>
        <v>0</v>
      </c>
      <c r="I76" s="73">
        <f>PRESIONES!I77</f>
        <v>0</v>
      </c>
      <c r="J76" s="73">
        <f>PRESIONES!J77</f>
        <v>0</v>
      </c>
    </row>
    <row r="77" spans="1:10" x14ac:dyDescent="0.2">
      <c r="A77" s="73" t="str">
        <f>IFERROR(VLOOKUP(PRESIONES!A78,HIC,2,FALSE),"-")</f>
        <v>-</v>
      </c>
      <c r="C77" s="73" t="s">
        <v>764</v>
      </c>
      <c r="D77" s="73" t="str">
        <f>IFERROR(VLOOKUP(PRESIONES!A78,HIC,8,FALSE),"-")</f>
        <v>-</v>
      </c>
      <c r="E77" s="73">
        <f>PRESIONES!D78</f>
        <v>0</v>
      </c>
      <c r="F77" s="73">
        <f>PRESIONES!F78</f>
        <v>0</v>
      </c>
      <c r="G77" s="73">
        <f>PRESIONES!G78</f>
        <v>0</v>
      </c>
      <c r="H77" s="73">
        <f>PRESIONES!H78</f>
        <v>0</v>
      </c>
      <c r="I77" s="73">
        <f>PRESIONES!I78</f>
        <v>0</v>
      </c>
      <c r="J77" s="73">
        <f>PRESIONES!J78</f>
        <v>0</v>
      </c>
    </row>
    <row r="78" spans="1:10" x14ac:dyDescent="0.2">
      <c r="A78" s="73" t="str">
        <f>IFERROR(VLOOKUP(PRESIONES!A79,HIC,2,FALSE),"-")</f>
        <v>-</v>
      </c>
      <c r="C78" s="73" t="s">
        <v>764</v>
      </c>
      <c r="D78" s="73" t="str">
        <f>IFERROR(VLOOKUP(PRESIONES!A79,HIC,8,FALSE),"-")</f>
        <v>-</v>
      </c>
      <c r="E78" s="73">
        <f>PRESIONES!D79</f>
        <v>0</v>
      </c>
      <c r="F78" s="73">
        <f>PRESIONES!F79</f>
        <v>0</v>
      </c>
      <c r="G78" s="73">
        <f>PRESIONES!G79</f>
        <v>0</v>
      </c>
      <c r="H78" s="73">
        <f>PRESIONES!H79</f>
        <v>0</v>
      </c>
      <c r="I78" s="73">
        <f>PRESIONES!I79</f>
        <v>0</v>
      </c>
      <c r="J78" s="73">
        <f>PRESIONES!J79</f>
        <v>0</v>
      </c>
    </row>
    <row r="79" spans="1:10" x14ac:dyDescent="0.2">
      <c r="A79" s="73" t="str">
        <f>IFERROR(VLOOKUP(PRESIONES!A80,HIC,2,FALSE),"-")</f>
        <v>-</v>
      </c>
      <c r="C79" s="73" t="s">
        <v>764</v>
      </c>
      <c r="D79" s="73" t="str">
        <f>IFERROR(VLOOKUP(PRESIONES!A80,HIC,8,FALSE),"-")</f>
        <v>-</v>
      </c>
      <c r="E79" s="73">
        <f>PRESIONES!D80</f>
        <v>0</v>
      </c>
      <c r="F79" s="73">
        <f>PRESIONES!F80</f>
        <v>0</v>
      </c>
      <c r="G79" s="73">
        <f>PRESIONES!G80</f>
        <v>0</v>
      </c>
      <c r="H79" s="73">
        <f>PRESIONES!H80</f>
        <v>0</v>
      </c>
      <c r="I79" s="73">
        <f>PRESIONES!I80</f>
        <v>0</v>
      </c>
      <c r="J79" s="73">
        <f>PRESIONES!J80</f>
        <v>0</v>
      </c>
    </row>
    <row r="80" spans="1:10" x14ac:dyDescent="0.2">
      <c r="A80" s="73" t="str">
        <f>IFERROR(VLOOKUP(PRESIONES!A81,HIC,2,FALSE),"-")</f>
        <v>-</v>
      </c>
      <c r="C80" s="73" t="s">
        <v>764</v>
      </c>
      <c r="D80" s="73" t="str">
        <f>IFERROR(VLOOKUP(PRESIONES!A81,HIC,8,FALSE),"-")</f>
        <v>-</v>
      </c>
      <c r="E80" s="73">
        <f>PRESIONES!D81</f>
        <v>0</v>
      </c>
      <c r="F80" s="73">
        <f>PRESIONES!F81</f>
        <v>0</v>
      </c>
      <c r="G80" s="73">
        <f>PRESIONES!G81</f>
        <v>0</v>
      </c>
      <c r="H80" s="73">
        <f>PRESIONES!H81</f>
        <v>0</v>
      </c>
      <c r="I80" s="73">
        <f>PRESIONES!I81</f>
        <v>0</v>
      </c>
      <c r="J80" s="73">
        <f>PRESIONES!J81</f>
        <v>0</v>
      </c>
    </row>
    <row r="81" spans="1:10" x14ac:dyDescent="0.2">
      <c r="A81" s="73" t="str">
        <f>IFERROR(VLOOKUP(PRESIONES!A82,HIC,2,FALSE),"-")</f>
        <v>-</v>
      </c>
      <c r="C81" s="73" t="s">
        <v>764</v>
      </c>
      <c r="D81" s="73" t="str">
        <f>IFERROR(VLOOKUP(PRESIONES!A82,HIC,8,FALSE),"-")</f>
        <v>-</v>
      </c>
      <c r="E81" s="73">
        <f>PRESIONES!D82</f>
        <v>0</v>
      </c>
      <c r="F81" s="73">
        <f>PRESIONES!F82</f>
        <v>0</v>
      </c>
      <c r="G81" s="73">
        <f>PRESIONES!G82</f>
        <v>0</v>
      </c>
      <c r="H81" s="73">
        <f>PRESIONES!H82</f>
        <v>0</v>
      </c>
      <c r="I81" s="73">
        <f>PRESIONES!I82</f>
        <v>0</v>
      </c>
      <c r="J81" s="73">
        <f>PRESIONES!J82</f>
        <v>0</v>
      </c>
    </row>
    <row r="82" spans="1:10" x14ac:dyDescent="0.2">
      <c r="A82" s="73" t="str">
        <f>IFERROR(VLOOKUP(PRESIONES!A83,HIC,2,FALSE),"-")</f>
        <v>-</v>
      </c>
      <c r="C82" s="73" t="s">
        <v>764</v>
      </c>
      <c r="D82" s="73" t="str">
        <f>IFERROR(VLOOKUP(PRESIONES!A83,HIC,8,FALSE),"-")</f>
        <v>-</v>
      </c>
      <c r="E82" s="73">
        <f>PRESIONES!D83</f>
        <v>0</v>
      </c>
      <c r="F82" s="73">
        <f>PRESIONES!F83</f>
        <v>0</v>
      </c>
      <c r="G82" s="73">
        <f>PRESIONES!G83</f>
        <v>0</v>
      </c>
      <c r="H82" s="73">
        <f>PRESIONES!H83</f>
        <v>0</v>
      </c>
      <c r="I82" s="73">
        <f>PRESIONES!I83</f>
        <v>0</v>
      </c>
      <c r="J82" s="73">
        <f>PRESIONES!J83</f>
        <v>0</v>
      </c>
    </row>
    <row r="83" spans="1:10" x14ac:dyDescent="0.2">
      <c r="A83" s="73" t="str">
        <f>IFERROR(VLOOKUP(PRESIONES!A84,HIC,2,FALSE),"-")</f>
        <v>-</v>
      </c>
      <c r="C83" s="73" t="s">
        <v>764</v>
      </c>
      <c r="D83" s="73" t="str">
        <f>IFERROR(VLOOKUP(PRESIONES!A84,HIC,8,FALSE),"-")</f>
        <v>-</v>
      </c>
      <c r="E83" s="73">
        <f>PRESIONES!D84</f>
        <v>0</v>
      </c>
      <c r="F83" s="73">
        <f>PRESIONES!F84</f>
        <v>0</v>
      </c>
      <c r="G83" s="73">
        <f>PRESIONES!G84</f>
        <v>0</v>
      </c>
      <c r="H83" s="73">
        <f>PRESIONES!H84</f>
        <v>0</v>
      </c>
      <c r="I83" s="73">
        <f>PRESIONES!I84</f>
        <v>0</v>
      </c>
      <c r="J83" s="73">
        <f>PRESIONES!J84</f>
        <v>0</v>
      </c>
    </row>
    <row r="84" spans="1:10" x14ac:dyDescent="0.2">
      <c r="A84" s="73" t="str">
        <f>IFERROR(VLOOKUP(PRESIONES!A85,HIC,2,FALSE),"-")</f>
        <v>-</v>
      </c>
      <c r="C84" s="73" t="s">
        <v>764</v>
      </c>
      <c r="D84" s="73" t="str">
        <f>IFERROR(VLOOKUP(PRESIONES!A85,HIC,8,FALSE),"-")</f>
        <v>-</v>
      </c>
      <c r="E84" s="73">
        <f>PRESIONES!D85</f>
        <v>0</v>
      </c>
      <c r="F84" s="73">
        <f>PRESIONES!F85</f>
        <v>0</v>
      </c>
      <c r="G84" s="73">
        <f>PRESIONES!G85</f>
        <v>0</v>
      </c>
      <c r="H84" s="73">
        <f>PRESIONES!H85</f>
        <v>0</v>
      </c>
      <c r="I84" s="73">
        <f>PRESIONES!I85</f>
        <v>0</v>
      </c>
      <c r="J84" s="73">
        <f>PRESIONES!J85</f>
        <v>0</v>
      </c>
    </row>
    <row r="85" spans="1:10" x14ac:dyDescent="0.2">
      <c r="A85" s="73" t="str">
        <f>IFERROR(VLOOKUP(PRESIONES!A86,HIC,2,FALSE),"-")</f>
        <v>-</v>
      </c>
      <c r="C85" s="73" t="s">
        <v>764</v>
      </c>
      <c r="D85" s="73" t="str">
        <f>IFERROR(VLOOKUP(PRESIONES!A86,HIC,8,FALSE),"-")</f>
        <v>-</v>
      </c>
      <c r="E85" s="73">
        <f>PRESIONES!D86</f>
        <v>0</v>
      </c>
      <c r="F85" s="73">
        <f>PRESIONES!F86</f>
        <v>0</v>
      </c>
      <c r="G85" s="73">
        <f>PRESIONES!G86</f>
        <v>0</v>
      </c>
      <c r="H85" s="73">
        <f>PRESIONES!H86</f>
        <v>0</v>
      </c>
      <c r="I85" s="73">
        <f>PRESIONES!I86</f>
        <v>0</v>
      </c>
      <c r="J85" s="73">
        <f>PRESIONES!J86</f>
        <v>0</v>
      </c>
    </row>
    <row r="86" spans="1:10" x14ac:dyDescent="0.2">
      <c r="A86" s="73" t="str">
        <f>IFERROR(VLOOKUP(PRESIONES!A87,HIC,2,FALSE),"-")</f>
        <v>-</v>
      </c>
      <c r="C86" s="73" t="s">
        <v>764</v>
      </c>
      <c r="D86" s="73" t="str">
        <f>IFERROR(VLOOKUP(PRESIONES!A87,HIC,8,FALSE),"-")</f>
        <v>-</v>
      </c>
      <c r="E86" s="73">
        <f>PRESIONES!D87</f>
        <v>0</v>
      </c>
      <c r="F86" s="73">
        <f>PRESIONES!F87</f>
        <v>0</v>
      </c>
      <c r="G86" s="73">
        <f>PRESIONES!G87</f>
        <v>0</v>
      </c>
      <c r="H86" s="73">
        <f>PRESIONES!H87</f>
        <v>0</v>
      </c>
      <c r="I86" s="73">
        <f>PRESIONES!I87</f>
        <v>0</v>
      </c>
      <c r="J86" s="73">
        <f>PRESIONES!J87</f>
        <v>0</v>
      </c>
    </row>
    <row r="87" spans="1:10" x14ac:dyDescent="0.2">
      <c r="A87" s="73" t="str">
        <f>IFERROR(VLOOKUP(PRESIONES!A88,HIC,2,FALSE),"-")</f>
        <v>-</v>
      </c>
      <c r="C87" s="73" t="s">
        <v>764</v>
      </c>
      <c r="D87" s="73" t="str">
        <f>IFERROR(VLOOKUP(PRESIONES!A88,HIC,8,FALSE),"-")</f>
        <v>-</v>
      </c>
      <c r="E87" s="73">
        <f>PRESIONES!D88</f>
        <v>0</v>
      </c>
      <c r="F87" s="73">
        <f>PRESIONES!F88</f>
        <v>0</v>
      </c>
      <c r="G87" s="73">
        <f>PRESIONES!G88</f>
        <v>0</v>
      </c>
      <c r="H87" s="73">
        <f>PRESIONES!H88</f>
        <v>0</v>
      </c>
      <c r="I87" s="73">
        <f>PRESIONES!I88</f>
        <v>0</v>
      </c>
      <c r="J87" s="73">
        <f>PRESIONES!J88</f>
        <v>0</v>
      </c>
    </row>
    <row r="88" spans="1:10" x14ac:dyDescent="0.2">
      <c r="A88" s="73" t="str">
        <f>IFERROR(VLOOKUP(PRESIONES!A89,HIC,2,FALSE),"-")</f>
        <v>-</v>
      </c>
      <c r="C88" s="73" t="s">
        <v>764</v>
      </c>
      <c r="D88" s="73" t="str">
        <f>IFERROR(VLOOKUP(PRESIONES!A89,HIC,8,FALSE),"-")</f>
        <v>-</v>
      </c>
      <c r="E88" s="73">
        <f>PRESIONES!D89</f>
        <v>0</v>
      </c>
      <c r="F88" s="73">
        <f>PRESIONES!F89</f>
        <v>0</v>
      </c>
      <c r="G88" s="73">
        <f>PRESIONES!G89</f>
        <v>0</v>
      </c>
      <c r="H88" s="73">
        <f>PRESIONES!H89</f>
        <v>0</v>
      </c>
      <c r="I88" s="73">
        <f>PRESIONES!I89</f>
        <v>0</v>
      </c>
      <c r="J88" s="73">
        <f>PRESIONES!J89</f>
        <v>0</v>
      </c>
    </row>
    <row r="89" spans="1:10" x14ac:dyDescent="0.2">
      <c r="A89" s="73" t="str">
        <f>IFERROR(VLOOKUP(PRESIONES!A90,HIC,2,FALSE),"-")</f>
        <v>-</v>
      </c>
      <c r="C89" s="73" t="s">
        <v>764</v>
      </c>
      <c r="D89" s="73" t="str">
        <f>IFERROR(VLOOKUP(PRESIONES!A90,HIC,8,FALSE),"-")</f>
        <v>-</v>
      </c>
      <c r="E89" s="73">
        <f>PRESIONES!D90</f>
        <v>0</v>
      </c>
      <c r="F89" s="73">
        <f>PRESIONES!F90</f>
        <v>0</v>
      </c>
      <c r="G89" s="73">
        <f>PRESIONES!G90</f>
        <v>0</v>
      </c>
      <c r="H89" s="73">
        <f>PRESIONES!H90</f>
        <v>0</v>
      </c>
      <c r="I89" s="73">
        <f>PRESIONES!I90</f>
        <v>0</v>
      </c>
      <c r="J89" s="73">
        <f>PRESIONES!J90</f>
        <v>0</v>
      </c>
    </row>
    <row r="90" spans="1:10" x14ac:dyDescent="0.2">
      <c r="A90" s="73" t="str">
        <f>IFERROR(VLOOKUP(PRESIONES!A91,HIC,2,FALSE),"-")</f>
        <v>-</v>
      </c>
      <c r="C90" s="73" t="s">
        <v>764</v>
      </c>
      <c r="D90" s="73" t="str">
        <f>IFERROR(VLOOKUP(PRESIONES!A91,HIC,8,FALSE),"-")</f>
        <v>-</v>
      </c>
      <c r="E90" s="73">
        <f>PRESIONES!D91</f>
        <v>0</v>
      </c>
      <c r="F90" s="73">
        <f>PRESIONES!F91</f>
        <v>0</v>
      </c>
      <c r="G90" s="73">
        <f>PRESIONES!G91</f>
        <v>0</v>
      </c>
      <c r="H90" s="73">
        <f>PRESIONES!H91</f>
        <v>0</v>
      </c>
      <c r="I90" s="73">
        <f>PRESIONES!I91</f>
        <v>0</v>
      </c>
      <c r="J90" s="73">
        <f>PRESIONES!J91</f>
        <v>0</v>
      </c>
    </row>
    <row r="91" spans="1:10" x14ac:dyDescent="0.2">
      <c r="A91" s="73" t="str">
        <f>IFERROR(VLOOKUP(PRESIONES!A92,HIC,2,FALSE),"-")</f>
        <v>-</v>
      </c>
      <c r="C91" s="73" t="s">
        <v>764</v>
      </c>
      <c r="D91" s="73" t="str">
        <f>IFERROR(VLOOKUP(PRESIONES!A92,HIC,8,FALSE),"-")</f>
        <v>-</v>
      </c>
      <c r="E91" s="73">
        <f>PRESIONES!D92</f>
        <v>0</v>
      </c>
      <c r="F91" s="73">
        <f>PRESIONES!F92</f>
        <v>0</v>
      </c>
      <c r="G91" s="73">
        <f>PRESIONES!G92</f>
        <v>0</v>
      </c>
      <c r="H91" s="73">
        <f>PRESIONES!H92</f>
        <v>0</v>
      </c>
      <c r="I91" s="73">
        <f>PRESIONES!I92</f>
        <v>0</v>
      </c>
      <c r="J91" s="73">
        <f>PRESIONES!J92</f>
        <v>0</v>
      </c>
    </row>
    <row r="92" spans="1:10" x14ac:dyDescent="0.2">
      <c r="A92" s="73" t="str">
        <f>IFERROR(VLOOKUP(PRESIONES!A93,HIC,2,FALSE),"-")</f>
        <v>-</v>
      </c>
      <c r="C92" s="73" t="s">
        <v>764</v>
      </c>
      <c r="D92" s="73" t="str">
        <f>IFERROR(VLOOKUP(PRESIONES!A93,HIC,8,FALSE),"-")</f>
        <v>-</v>
      </c>
      <c r="E92" s="73">
        <f>PRESIONES!D93</f>
        <v>0</v>
      </c>
      <c r="F92" s="73">
        <f>PRESIONES!F93</f>
        <v>0</v>
      </c>
      <c r="G92" s="73">
        <f>PRESIONES!G93</f>
        <v>0</v>
      </c>
      <c r="H92" s="73">
        <f>PRESIONES!H93</f>
        <v>0</v>
      </c>
      <c r="I92" s="73">
        <f>PRESIONES!I93</f>
        <v>0</v>
      </c>
      <c r="J92" s="73">
        <f>PRESIONES!J93</f>
        <v>0</v>
      </c>
    </row>
    <row r="93" spans="1:10" x14ac:dyDescent="0.2">
      <c r="A93" s="73" t="str">
        <f>IFERROR(VLOOKUP(PRESIONES!A94,HIC,2,FALSE),"-")</f>
        <v>-</v>
      </c>
      <c r="C93" s="73" t="s">
        <v>764</v>
      </c>
      <c r="D93" s="73" t="str">
        <f>IFERROR(VLOOKUP(PRESIONES!A94,HIC,8,FALSE),"-")</f>
        <v>-</v>
      </c>
      <c r="E93" s="73">
        <f>PRESIONES!D94</f>
        <v>0</v>
      </c>
      <c r="F93" s="73">
        <f>PRESIONES!F94</f>
        <v>0</v>
      </c>
      <c r="G93" s="73">
        <f>PRESIONES!G94</f>
        <v>0</v>
      </c>
      <c r="H93" s="73">
        <f>PRESIONES!H94</f>
        <v>0</v>
      </c>
      <c r="I93" s="73">
        <f>PRESIONES!I94</f>
        <v>0</v>
      </c>
      <c r="J93" s="73">
        <f>PRESIONES!J94</f>
        <v>0</v>
      </c>
    </row>
    <row r="94" spans="1:10" x14ac:dyDescent="0.2">
      <c r="A94" s="73" t="str">
        <f>IFERROR(VLOOKUP(PRESIONES!A95,HIC,2,FALSE),"-")</f>
        <v>-</v>
      </c>
      <c r="C94" s="73" t="s">
        <v>764</v>
      </c>
      <c r="D94" s="73" t="str">
        <f>IFERROR(VLOOKUP(PRESIONES!A95,HIC,8,FALSE),"-")</f>
        <v>-</v>
      </c>
      <c r="E94" s="73">
        <f>PRESIONES!D95</f>
        <v>0</v>
      </c>
      <c r="F94" s="73">
        <f>PRESIONES!F95</f>
        <v>0</v>
      </c>
      <c r="G94" s="73">
        <f>PRESIONES!G95</f>
        <v>0</v>
      </c>
      <c r="H94" s="73">
        <f>PRESIONES!H95</f>
        <v>0</v>
      </c>
      <c r="I94" s="73">
        <f>PRESIONES!I95</f>
        <v>0</v>
      </c>
      <c r="J94" s="73">
        <f>PRESIONES!J95</f>
        <v>0</v>
      </c>
    </row>
    <row r="95" spans="1:10" x14ac:dyDescent="0.2">
      <c r="A95" s="73" t="str">
        <f>IFERROR(VLOOKUP(PRESIONES!A96,HIC,2,FALSE),"-")</f>
        <v>-</v>
      </c>
      <c r="C95" s="73" t="s">
        <v>764</v>
      </c>
      <c r="D95" s="73" t="str">
        <f>IFERROR(VLOOKUP(PRESIONES!A96,HIC,8,FALSE),"-")</f>
        <v>-</v>
      </c>
      <c r="E95" s="73">
        <f>PRESIONES!D96</f>
        <v>0</v>
      </c>
      <c r="F95" s="73">
        <f>PRESIONES!F96</f>
        <v>0</v>
      </c>
      <c r="G95" s="73">
        <f>PRESIONES!G96</f>
        <v>0</v>
      </c>
      <c r="H95" s="73">
        <f>PRESIONES!H96</f>
        <v>0</v>
      </c>
      <c r="I95" s="73">
        <f>PRESIONES!I96</f>
        <v>0</v>
      </c>
      <c r="J95" s="73">
        <f>PRESIONES!J96</f>
        <v>0</v>
      </c>
    </row>
    <row r="96" spans="1:10" x14ac:dyDescent="0.2">
      <c r="A96" s="73" t="str">
        <f>IFERROR(VLOOKUP(PRESIONES!A97,HIC,2,FALSE),"-")</f>
        <v>-</v>
      </c>
      <c r="C96" s="73" t="s">
        <v>764</v>
      </c>
      <c r="D96" s="73" t="str">
        <f>IFERROR(VLOOKUP(PRESIONES!A97,HIC,8,FALSE),"-")</f>
        <v>-</v>
      </c>
      <c r="E96" s="73">
        <f>PRESIONES!D97</f>
        <v>0</v>
      </c>
      <c r="F96" s="73">
        <f>PRESIONES!F97</f>
        <v>0</v>
      </c>
      <c r="G96" s="73">
        <f>PRESIONES!G97</f>
        <v>0</v>
      </c>
      <c r="H96" s="73">
        <f>PRESIONES!H97</f>
        <v>0</v>
      </c>
      <c r="I96" s="73">
        <f>PRESIONES!I97</f>
        <v>0</v>
      </c>
      <c r="J96" s="73">
        <f>PRESIONES!J97</f>
        <v>0</v>
      </c>
    </row>
    <row r="97" spans="1:10" x14ac:dyDescent="0.2">
      <c r="A97" s="73" t="str">
        <f>IFERROR(VLOOKUP(PRESIONES!A98,HIC,2,FALSE),"-")</f>
        <v>-</v>
      </c>
      <c r="C97" s="73" t="s">
        <v>764</v>
      </c>
      <c r="D97" s="73" t="str">
        <f>IFERROR(VLOOKUP(PRESIONES!A98,HIC,8,FALSE),"-")</f>
        <v>-</v>
      </c>
      <c r="E97" s="73">
        <f>PRESIONES!D98</f>
        <v>0</v>
      </c>
      <c r="F97" s="73">
        <f>PRESIONES!F98</f>
        <v>0</v>
      </c>
      <c r="G97" s="73">
        <f>PRESIONES!G98</f>
        <v>0</v>
      </c>
      <c r="H97" s="73">
        <f>PRESIONES!H98</f>
        <v>0</v>
      </c>
      <c r="I97" s="73">
        <f>PRESIONES!I98</f>
        <v>0</v>
      </c>
      <c r="J97" s="73">
        <f>PRESIONES!J98</f>
        <v>0</v>
      </c>
    </row>
    <row r="98" spans="1:10" x14ac:dyDescent="0.2">
      <c r="A98" s="73" t="str">
        <f>IFERROR(VLOOKUP(PRESIONES!A99,HIC,2,FALSE),"-")</f>
        <v>-</v>
      </c>
      <c r="C98" s="73" t="s">
        <v>764</v>
      </c>
      <c r="D98" s="73" t="str">
        <f>IFERROR(VLOOKUP(PRESIONES!A99,HIC,8,FALSE),"-")</f>
        <v>-</v>
      </c>
      <c r="E98" s="73">
        <f>PRESIONES!D99</f>
        <v>0</v>
      </c>
      <c r="F98" s="73">
        <f>PRESIONES!F99</f>
        <v>0</v>
      </c>
      <c r="G98" s="73">
        <f>PRESIONES!G99</f>
        <v>0</v>
      </c>
      <c r="H98" s="73">
        <f>PRESIONES!H99</f>
        <v>0</v>
      </c>
      <c r="I98" s="73">
        <f>PRESIONES!I99</f>
        <v>0</v>
      </c>
      <c r="J98" s="73">
        <f>PRESIONES!J99</f>
        <v>0</v>
      </c>
    </row>
    <row r="99" spans="1:10" x14ac:dyDescent="0.2">
      <c r="A99" s="73" t="str">
        <f>IFERROR(VLOOKUP(PRESIONES!A100,HIC,2,FALSE),"-")</f>
        <v>-</v>
      </c>
      <c r="C99" s="73" t="s">
        <v>764</v>
      </c>
      <c r="D99" s="73" t="str">
        <f>IFERROR(VLOOKUP(PRESIONES!A100,HIC,8,FALSE),"-")</f>
        <v>-</v>
      </c>
      <c r="E99" s="73">
        <f>PRESIONES!D100</f>
        <v>0</v>
      </c>
      <c r="F99" s="73">
        <f>PRESIONES!F100</f>
        <v>0</v>
      </c>
      <c r="G99" s="73">
        <f>PRESIONES!G100</f>
        <v>0</v>
      </c>
      <c r="H99" s="73">
        <f>PRESIONES!H100</f>
        <v>0</v>
      </c>
      <c r="I99" s="73">
        <f>PRESIONES!I100</f>
        <v>0</v>
      </c>
      <c r="J99" s="73">
        <f>PRESIONES!J100</f>
        <v>0</v>
      </c>
    </row>
    <row r="100" spans="1:10" x14ac:dyDescent="0.2">
      <c r="A100" s="73" t="str">
        <f>IFERROR(VLOOKUP(PRESIONES!A101,HIC,2,FALSE),"-")</f>
        <v>-</v>
      </c>
      <c r="C100" s="73" t="s">
        <v>764</v>
      </c>
      <c r="D100" s="73" t="str">
        <f>IFERROR(VLOOKUP(PRESIONES!A101,HIC,8,FALSE),"-")</f>
        <v>-</v>
      </c>
      <c r="E100" s="73">
        <f>PRESIONES!D101</f>
        <v>0</v>
      </c>
      <c r="F100" s="73">
        <f>PRESIONES!F101</f>
        <v>0</v>
      </c>
      <c r="G100" s="73">
        <f>PRESIONES!G101</f>
        <v>0</v>
      </c>
      <c r="H100" s="73">
        <f>PRESIONES!H101</f>
        <v>0</v>
      </c>
      <c r="I100" s="73">
        <f>PRESIONES!I101</f>
        <v>0</v>
      </c>
      <c r="J100" s="73">
        <f>PRESIONES!J101</f>
        <v>0</v>
      </c>
    </row>
    <row r="101" spans="1:10" x14ac:dyDescent="0.2">
      <c r="A101" s="73" t="str">
        <f>IFERROR(VLOOKUP(PRESIONES!A102,HIC,2,FALSE),"-")</f>
        <v>-</v>
      </c>
      <c r="C101" s="73" t="s">
        <v>764</v>
      </c>
      <c r="D101" s="73" t="str">
        <f>IFERROR(VLOOKUP(PRESIONES!A102,HIC,8,FALSE),"-")</f>
        <v>-</v>
      </c>
      <c r="E101" s="73">
        <f>PRESIONES!D102</f>
        <v>0</v>
      </c>
      <c r="F101" s="73">
        <f>PRESIONES!F102</f>
        <v>0</v>
      </c>
      <c r="G101" s="73">
        <f>PRESIONES!G102</f>
        <v>0</v>
      </c>
      <c r="H101" s="73">
        <f>PRESIONES!H102</f>
        <v>0</v>
      </c>
      <c r="I101" s="73">
        <f>PRESIONES!I102</f>
        <v>0</v>
      </c>
      <c r="J101" s="73">
        <f>PRESIONES!J102</f>
        <v>0</v>
      </c>
    </row>
    <row r="102" spans="1:10" x14ac:dyDescent="0.2">
      <c r="A102" s="73" t="str">
        <f>IFERROR(VLOOKUP(PRESIONES!A103,HIC,2,FALSE),"-")</f>
        <v>-</v>
      </c>
      <c r="C102" s="73" t="s">
        <v>764</v>
      </c>
      <c r="D102" s="73" t="str">
        <f>IFERROR(VLOOKUP(PRESIONES!A103,HIC,8,FALSE),"-")</f>
        <v>-</v>
      </c>
      <c r="E102" s="73">
        <f>PRESIONES!D103</f>
        <v>0</v>
      </c>
      <c r="F102" s="73">
        <f>PRESIONES!F103</f>
        <v>0</v>
      </c>
      <c r="G102" s="73">
        <f>PRESIONES!G103</f>
        <v>0</v>
      </c>
      <c r="H102" s="73">
        <f>PRESIONES!H103</f>
        <v>0</v>
      </c>
      <c r="I102" s="73">
        <f>PRESIONES!I103</f>
        <v>0</v>
      </c>
      <c r="J102" s="73">
        <f>PRESIONES!J103</f>
        <v>0</v>
      </c>
    </row>
    <row r="103" spans="1:10" x14ac:dyDescent="0.2">
      <c r="A103" s="73" t="str">
        <f>IFERROR(VLOOKUP(PRESIONES!A104,HIC,2,FALSE),"-")</f>
        <v>-</v>
      </c>
      <c r="C103" s="73" t="s">
        <v>764</v>
      </c>
      <c r="D103" s="73" t="str">
        <f>IFERROR(VLOOKUP(PRESIONES!A104,HIC,8,FALSE),"-")</f>
        <v>-</v>
      </c>
      <c r="E103" s="73">
        <f>PRESIONES!D104</f>
        <v>0</v>
      </c>
      <c r="F103" s="73">
        <f>PRESIONES!F104</f>
        <v>0</v>
      </c>
      <c r="G103" s="73">
        <f>PRESIONES!G104</f>
        <v>0</v>
      </c>
      <c r="H103" s="73">
        <f>PRESIONES!H104</f>
        <v>0</v>
      </c>
      <c r="I103" s="73">
        <f>PRESIONES!I104</f>
        <v>0</v>
      </c>
      <c r="J103" s="73">
        <f>PRESIONES!J104</f>
        <v>0</v>
      </c>
    </row>
    <row r="104" spans="1:10" x14ac:dyDescent="0.2">
      <c r="A104" s="73" t="str">
        <f>IFERROR(VLOOKUP(PRESIONES!A105,HIC,2,FALSE),"-")</f>
        <v>-</v>
      </c>
      <c r="C104" s="73" t="s">
        <v>764</v>
      </c>
      <c r="D104" s="73" t="str">
        <f>IFERROR(VLOOKUP(PRESIONES!A105,HIC,8,FALSE),"-")</f>
        <v>-</v>
      </c>
      <c r="E104" s="73">
        <f>PRESIONES!D105</f>
        <v>0</v>
      </c>
      <c r="F104" s="73">
        <f>PRESIONES!F105</f>
        <v>0</v>
      </c>
      <c r="G104" s="73">
        <f>PRESIONES!G105</f>
        <v>0</v>
      </c>
      <c r="H104" s="73">
        <f>PRESIONES!H105</f>
        <v>0</v>
      </c>
      <c r="I104" s="73">
        <f>PRESIONES!I105</f>
        <v>0</v>
      </c>
      <c r="J104" s="73">
        <f>PRESIONES!J105</f>
        <v>0</v>
      </c>
    </row>
    <row r="105" spans="1:10" x14ac:dyDescent="0.2">
      <c r="A105" s="73" t="str">
        <f>IFERROR(VLOOKUP(PRESIONES!A106,HIC,2,FALSE),"-")</f>
        <v>-</v>
      </c>
      <c r="C105" s="73" t="s">
        <v>764</v>
      </c>
      <c r="D105" s="73" t="str">
        <f>IFERROR(VLOOKUP(PRESIONES!A106,HIC,8,FALSE),"-")</f>
        <v>-</v>
      </c>
      <c r="E105" s="73">
        <f>PRESIONES!D106</f>
        <v>0</v>
      </c>
      <c r="F105" s="73">
        <f>PRESIONES!F106</f>
        <v>0</v>
      </c>
      <c r="G105" s="73">
        <f>PRESIONES!G106</f>
        <v>0</v>
      </c>
      <c r="H105" s="73">
        <f>PRESIONES!H106</f>
        <v>0</v>
      </c>
      <c r="I105" s="73">
        <f>PRESIONES!I106</f>
        <v>0</v>
      </c>
      <c r="J105" s="73">
        <f>PRESIONES!J106</f>
        <v>0</v>
      </c>
    </row>
    <row r="106" spans="1:10" x14ac:dyDescent="0.2">
      <c r="A106" s="73" t="str">
        <f>IFERROR(VLOOKUP(PRESIONES!A107,HIC,2,FALSE),"-")</f>
        <v>-</v>
      </c>
      <c r="C106" s="73" t="s">
        <v>764</v>
      </c>
      <c r="D106" s="73" t="str">
        <f>IFERROR(VLOOKUP(PRESIONES!A107,HIC,8,FALSE),"-")</f>
        <v>-</v>
      </c>
      <c r="E106" s="73">
        <f>PRESIONES!D107</f>
        <v>0</v>
      </c>
      <c r="F106" s="73">
        <f>PRESIONES!F107</f>
        <v>0</v>
      </c>
      <c r="G106" s="73">
        <f>PRESIONES!G107</f>
        <v>0</v>
      </c>
      <c r="H106" s="73">
        <f>PRESIONES!H107</f>
        <v>0</v>
      </c>
      <c r="I106" s="73">
        <f>PRESIONES!I107</f>
        <v>0</v>
      </c>
      <c r="J106" s="73">
        <f>PRESIONES!J107</f>
        <v>0</v>
      </c>
    </row>
    <row r="107" spans="1:10" x14ac:dyDescent="0.2">
      <c r="A107" s="73" t="str">
        <f>IFERROR(VLOOKUP(PRESIONES!A108,HIC,2,FALSE),"-")</f>
        <v>-</v>
      </c>
      <c r="C107" s="73" t="s">
        <v>764</v>
      </c>
      <c r="D107" s="73" t="str">
        <f>IFERROR(VLOOKUP(PRESIONES!A108,HIC,8,FALSE),"-")</f>
        <v>-</v>
      </c>
      <c r="E107" s="73">
        <f>PRESIONES!D108</f>
        <v>0</v>
      </c>
      <c r="F107" s="73">
        <f>PRESIONES!F108</f>
        <v>0</v>
      </c>
      <c r="G107" s="73">
        <f>PRESIONES!G108</f>
        <v>0</v>
      </c>
      <c r="H107" s="73">
        <f>PRESIONES!H108</f>
        <v>0</v>
      </c>
      <c r="I107" s="73">
        <f>PRESIONES!I108</f>
        <v>0</v>
      </c>
      <c r="J107" s="73">
        <f>PRESIONES!J108</f>
        <v>0</v>
      </c>
    </row>
    <row r="108" spans="1:10" x14ac:dyDescent="0.2">
      <c r="A108" s="73" t="str">
        <f>IFERROR(VLOOKUP(PRESIONES!A109,HIC,2,FALSE),"-")</f>
        <v>-</v>
      </c>
      <c r="C108" s="73" t="s">
        <v>764</v>
      </c>
      <c r="D108" s="73" t="str">
        <f>IFERROR(VLOOKUP(PRESIONES!A109,HIC,8,FALSE),"-")</f>
        <v>-</v>
      </c>
      <c r="E108" s="73">
        <f>PRESIONES!D109</f>
        <v>0</v>
      </c>
      <c r="F108" s="73">
        <f>PRESIONES!F109</f>
        <v>0</v>
      </c>
      <c r="G108" s="73">
        <f>PRESIONES!G109</f>
        <v>0</v>
      </c>
      <c r="H108" s="73">
        <f>PRESIONES!H109</f>
        <v>0</v>
      </c>
      <c r="I108" s="73">
        <f>PRESIONES!I109</f>
        <v>0</v>
      </c>
      <c r="J108" s="73">
        <f>PRESIONES!J109</f>
        <v>0</v>
      </c>
    </row>
    <row r="109" spans="1:10" x14ac:dyDescent="0.2">
      <c r="A109" s="73" t="str">
        <f>IFERROR(VLOOKUP(PRESIONES!A110,HIC,2,FALSE),"-")</f>
        <v>-</v>
      </c>
      <c r="C109" s="73" t="s">
        <v>764</v>
      </c>
      <c r="D109" s="73" t="str">
        <f>IFERROR(VLOOKUP(PRESIONES!A110,HIC,8,FALSE),"-")</f>
        <v>-</v>
      </c>
      <c r="E109" s="73">
        <f>PRESIONES!D110</f>
        <v>0</v>
      </c>
      <c r="F109" s="73">
        <f>PRESIONES!F110</f>
        <v>0</v>
      </c>
      <c r="G109" s="73">
        <f>PRESIONES!G110</f>
        <v>0</v>
      </c>
      <c r="H109" s="73">
        <f>PRESIONES!H110</f>
        <v>0</v>
      </c>
      <c r="I109" s="73">
        <f>PRESIONES!I110</f>
        <v>0</v>
      </c>
      <c r="J109" s="73">
        <f>PRESIONES!J110</f>
        <v>0</v>
      </c>
    </row>
    <row r="110" spans="1:10" x14ac:dyDescent="0.2">
      <c r="A110" s="73" t="str">
        <f>IFERROR(VLOOKUP(PRESIONES!A111,HIC,2,FALSE),"-")</f>
        <v>-</v>
      </c>
      <c r="C110" s="73" t="s">
        <v>764</v>
      </c>
      <c r="D110" s="73" t="str">
        <f>IFERROR(VLOOKUP(PRESIONES!A111,HIC,8,FALSE),"-")</f>
        <v>-</v>
      </c>
      <c r="E110" s="73">
        <f>PRESIONES!D111</f>
        <v>0</v>
      </c>
      <c r="F110" s="73">
        <f>PRESIONES!F111</f>
        <v>0</v>
      </c>
      <c r="G110" s="73">
        <f>PRESIONES!G111</f>
        <v>0</v>
      </c>
      <c r="H110" s="73">
        <f>PRESIONES!H111</f>
        <v>0</v>
      </c>
      <c r="I110" s="73">
        <f>PRESIONES!I111</f>
        <v>0</v>
      </c>
      <c r="J110" s="73">
        <f>PRESIONES!J111</f>
        <v>0</v>
      </c>
    </row>
    <row r="111" spans="1:10" x14ac:dyDescent="0.2">
      <c r="A111" s="73" t="str">
        <f>IFERROR(VLOOKUP(PRESIONES!A112,HIC,2,FALSE),"-")</f>
        <v>-</v>
      </c>
      <c r="C111" s="73" t="s">
        <v>764</v>
      </c>
      <c r="D111" s="73" t="str">
        <f>IFERROR(VLOOKUP(PRESIONES!A112,HIC,8,FALSE),"-")</f>
        <v>-</v>
      </c>
      <c r="E111" s="73">
        <f>PRESIONES!D112</f>
        <v>0</v>
      </c>
      <c r="F111" s="73">
        <f>PRESIONES!F112</f>
        <v>0</v>
      </c>
      <c r="G111" s="73">
        <f>PRESIONES!G112</f>
        <v>0</v>
      </c>
      <c r="H111" s="73">
        <f>PRESIONES!H112</f>
        <v>0</v>
      </c>
      <c r="I111" s="73">
        <f>PRESIONES!I112</f>
        <v>0</v>
      </c>
      <c r="J111" s="73">
        <f>PRESIONES!J112</f>
        <v>0</v>
      </c>
    </row>
    <row r="112" spans="1:10" x14ac:dyDescent="0.2">
      <c r="A112" s="73" t="str">
        <f>IFERROR(VLOOKUP(PRESIONES!A113,HIC,2,FALSE),"-")</f>
        <v>-</v>
      </c>
      <c r="C112" s="73" t="s">
        <v>764</v>
      </c>
      <c r="D112" s="73" t="str">
        <f>IFERROR(VLOOKUP(PRESIONES!A113,HIC,8,FALSE),"-")</f>
        <v>-</v>
      </c>
      <c r="E112" s="73">
        <f>PRESIONES!D113</f>
        <v>0</v>
      </c>
      <c r="F112" s="73">
        <f>PRESIONES!F113</f>
        <v>0</v>
      </c>
      <c r="G112" s="73">
        <f>PRESIONES!G113</f>
        <v>0</v>
      </c>
      <c r="H112" s="73">
        <f>PRESIONES!H113</f>
        <v>0</v>
      </c>
      <c r="I112" s="73">
        <f>PRESIONES!I113</f>
        <v>0</v>
      </c>
      <c r="J112" s="73">
        <f>PRESIONES!J113</f>
        <v>0</v>
      </c>
    </row>
  </sheetData>
  <sheetProtection algorithmName="SHA-512" hashValue="fpmANoHDw1uveig/yESd0e1VbRtYXUCPWafp0KBTqVCe5qGKshXnExoiAHUqZv8yK0TqDfvY3/kTqLJPau1Erw==" saltValue="JUDuK+sLj4BEn0uf9HW1Vg==" spinCount="100000" sheet="1" objects="1" scenarios="1" formatColumns="0" insertRows="0"/>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tabColor theme="5" tint="-0.499984740745262"/>
  </sheetPr>
  <dimension ref="A1:K103"/>
  <sheetViews>
    <sheetView topLeftCell="C1" workbookViewId="0">
      <selection activeCell="K2" sqref="K2"/>
    </sheetView>
  </sheetViews>
  <sheetFormatPr baseColWidth="10" defaultRowHeight="15" x14ac:dyDescent="0.25"/>
  <cols>
    <col min="1" max="1" width="9.140625" bestFit="1" customWidth="1"/>
    <col min="2" max="2" width="73.42578125" bestFit="1" customWidth="1"/>
    <col min="3" max="3" width="9" bestFit="1" customWidth="1"/>
    <col min="4" max="4" width="12.85546875" style="42" customWidth="1"/>
    <col min="5" max="5" width="10" style="42" bestFit="1" customWidth="1"/>
    <col min="6" max="6" width="9.85546875" style="42" customWidth="1"/>
    <col min="7" max="7" width="28.5703125" style="42" bestFit="1" customWidth="1"/>
    <col min="8" max="8" width="21.85546875" style="42" bestFit="1" customWidth="1"/>
    <col min="9" max="9" width="28.5703125" style="42" customWidth="1"/>
    <col min="11" max="11" width="14" bestFit="1" customWidth="1"/>
  </cols>
  <sheetData>
    <row r="1" spans="1:11" x14ac:dyDescent="0.25">
      <c r="A1" s="99" t="s">
        <v>325</v>
      </c>
      <c r="B1" s="99"/>
      <c r="C1" s="99"/>
      <c r="D1" s="99"/>
      <c r="E1" s="99"/>
      <c r="F1" s="99"/>
      <c r="G1" s="99"/>
      <c r="H1" s="99"/>
      <c r="I1" s="99"/>
      <c r="K1" s="31" t="s">
        <v>531</v>
      </c>
    </row>
    <row r="2" spans="1:11" ht="15.75" thickBot="1" x14ac:dyDescent="0.3">
      <c r="A2" s="43" t="s">
        <v>44</v>
      </c>
      <c r="B2" s="40" t="s">
        <v>4</v>
      </c>
      <c r="C2" s="40" t="s">
        <v>8</v>
      </c>
      <c r="D2" t="s">
        <v>634</v>
      </c>
      <c r="E2" t="s">
        <v>9</v>
      </c>
      <c r="F2" t="s">
        <v>10</v>
      </c>
      <c r="G2" t="s">
        <v>11</v>
      </c>
      <c r="H2" t="s">
        <v>761</v>
      </c>
      <c r="I2" t="s">
        <v>778</v>
      </c>
      <c r="K2" s="41" t="s">
        <v>962</v>
      </c>
    </row>
    <row r="3" spans="1:11" ht="15.75" thickTop="1" x14ac:dyDescent="0.25">
      <c r="A3" s="53" t="str">
        <f>IFERROR(VLOOKUP(Tabla16[[#This Row],[Código]],HIC,2,FALSE),"-")</f>
        <v>91E0</v>
      </c>
      <c r="B3" s="56" t="str">
        <f>IFERROR(VLOOKUP(Tabla16[[#This Row],[Código]],HIC,3,FALSE),"-")</f>
        <v>* Bosques aluviales de Alnus glutinosa y Fraxinus excelsior (Alno-Padion, Alnion incanae, Salicion albae)</v>
      </c>
      <c r="C3" s="56" t="str">
        <f>IFERROR(VLOOKUP(Tabla16[[#This Row],[Código]],HIC,8,FALSE),"-")</f>
        <v>ATL</v>
      </c>
      <c r="D3" s="42">
        <v>600</v>
      </c>
      <c r="E3" s="45"/>
      <c r="F3" s="42" t="s">
        <v>58</v>
      </c>
      <c r="G3" s="42" t="s">
        <v>30</v>
      </c>
      <c r="H3" s="45"/>
      <c r="I3" s="45"/>
      <c r="K3" s="39" t="s">
        <v>321</v>
      </c>
    </row>
    <row r="4" spans="1:11" x14ac:dyDescent="0.25">
      <c r="A4" s="53" t="str">
        <f>IFERROR(VLOOKUP(Tabla16[[#This Row],[Código]],HIC,2,FALSE),"-")</f>
        <v>91E0</v>
      </c>
      <c r="B4" s="56" t="str">
        <f>IFERROR(VLOOKUP(Tabla16[[#This Row],[Código]],HIC,3,FALSE),"-")</f>
        <v>* Bosques aluviales de Alnus glutinosa y Fraxinus excelsior (Alno-Padion, Alnion incanae, Salicion albae)</v>
      </c>
      <c r="C4" s="56" t="str">
        <f>IFERROR(VLOOKUP(Tabla16[[#This Row],[Código]],HIC,8,FALSE),"-")</f>
        <v>MED</v>
      </c>
      <c r="D4" s="42">
        <v>300</v>
      </c>
      <c r="E4" s="45"/>
      <c r="F4" s="42" t="s">
        <v>58</v>
      </c>
      <c r="G4" s="42" t="s">
        <v>29</v>
      </c>
      <c r="H4" s="45"/>
      <c r="I4" s="45"/>
    </row>
    <row r="5" spans="1:11" x14ac:dyDescent="0.25">
      <c r="A5" s="53" t="str">
        <f>IFERROR(VLOOKUP(Tabla16[[#This Row],[Código]],HIC,2,FALSE),"-")</f>
        <v>4030</v>
      </c>
      <c r="B5" s="56" t="str">
        <f>IFERROR(VLOOKUP(Tabla16[[#This Row],[Código]],HIC,3,FALSE),"-")</f>
        <v>Brezales secos europeos</v>
      </c>
      <c r="C5" s="56" t="str">
        <f>IFERROR(VLOOKUP(Tabla16[[#This Row],[Código]],HIC,8,FALSE),"-")</f>
        <v>ATL</v>
      </c>
      <c r="D5" s="42">
        <v>100</v>
      </c>
      <c r="E5" s="45"/>
      <c r="F5" s="42" t="s">
        <v>59</v>
      </c>
      <c r="H5" s="45"/>
      <c r="I5" s="45"/>
    </row>
    <row r="6" spans="1:11" x14ac:dyDescent="0.25">
      <c r="A6" s="53" t="str">
        <f>IFERROR(VLOOKUP(Tabla16[[#This Row],[Código]],HIC,2,FALSE),"-")</f>
        <v>-</v>
      </c>
      <c r="B6" s="56" t="str">
        <f>IFERROR(VLOOKUP(Tabla16[[#This Row],[Código]],HIC,3,FALSE),"-")</f>
        <v>-</v>
      </c>
      <c r="C6" s="56" t="str">
        <f>IFERROR(VLOOKUP(Tabla16[[#This Row],[Código]],HIC,8,FALSE),"-")</f>
        <v>-</v>
      </c>
      <c r="E6" s="45"/>
      <c r="H6" s="45"/>
      <c r="I6" s="45"/>
    </row>
    <row r="7" spans="1:11" x14ac:dyDescent="0.25">
      <c r="A7" s="53" t="str">
        <f>IFERROR(VLOOKUP(Tabla16[[#This Row],[Código]],HIC,2,FALSE),"-")</f>
        <v>-</v>
      </c>
      <c r="B7" s="56" t="str">
        <f>IFERROR(VLOOKUP(Tabla16[[#This Row],[Código]],HIC,3,FALSE),"-")</f>
        <v>-</v>
      </c>
      <c r="C7" s="56" t="str">
        <f>IFERROR(VLOOKUP(Tabla16[[#This Row],[Código]],HIC,8,FALSE),"-")</f>
        <v>-</v>
      </c>
      <c r="E7" s="45"/>
      <c r="H7" s="45"/>
      <c r="I7" s="45"/>
    </row>
    <row r="8" spans="1:11" x14ac:dyDescent="0.25">
      <c r="A8" s="53" t="str">
        <f>IFERROR(VLOOKUP(Tabla16[[#This Row],[Código]],HIC,2,FALSE),"-")</f>
        <v>-</v>
      </c>
      <c r="B8" s="56" t="str">
        <f>IFERROR(VLOOKUP(Tabla16[[#This Row],[Código]],HIC,3,FALSE),"-")</f>
        <v>-</v>
      </c>
      <c r="C8" s="56" t="str">
        <f>IFERROR(VLOOKUP(Tabla16[[#This Row],[Código]],HIC,8,FALSE),"-")</f>
        <v>-</v>
      </c>
      <c r="E8" s="45"/>
      <c r="H8" s="45"/>
      <c r="I8" s="45"/>
    </row>
    <row r="9" spans="1:11" x14ac:dyDescent="0.25">
      <c r="A9" s="53" t="str">
        <f>IFERROR(VLOOKUP(Tabla16[[#This Row],[Código]],HIC,2,FALSE),"-")</f>
        <v>-</v>
      </c>
      <c r="B9" s="56" t="str">
        <f>IFERROR(VLOOKUP(Tabla16[[#This Row],[Código]],HIC,3,FALSE),"-")</f>
        <v>-</v>
      </c>
      <c r="C9" s="56" t="str">
        <f>IFERROR(VLOOKUP(Tabla16[[#This Row],[Código]],HIC,8,FALSE),"-")</f>
        <v>-</v>
      </c>
      <c r="E9" s="45"/>
      <c r="H9" s="45"/>
      <c r="I9" s="45"/>
    </row>
    <row r="10" spans="1:11" x14ac:dyDescent="0.25">
      <c r="A10" s="53" t="str">
        <f>IFERROR(VLOOKUP(Tabla16[[#This Row],[Código]],HIC,2,FALSE),"-")</f>
        <v>-</v>
      </c>
      <c r="B10" s="56" t="str">
        <f>IFERROR(VLOOKUP(Tabla16[[#This Row],[Código]],HIC,3,FALSE),"-")</f>
        <v>-</v>
      </c>
      <c r="C10" s="56" t="str">
        <f>IFERROR(VLOOKUP(Tabla16[[#This Row],[Código]],HIC,8,FALSE),"-")</f>
        <v>-</v>
      </c>
      <c r="E10" s="45"/>
      <c r="H10" s="45"/>
      <c r="I10" s="45"/>
    </row>
    <row r="11" spans="1:11" x14ac:dyDescent="0.25">
      <c r="A11" s="53" t="str">
        <f>IFERROR(VLOOKUP(Tabla16[[#This Row],[Código]],HIC,2,FALSE),"-")</f>
        <v>-</v>
      </c>
      <c r="B11" s="56" t="str">
        <f>IFERROR(VLOOKUP(Tabla16[[#This Row],[Código]],HIC,3,FALSE),"-")</f>
        <v>-</v>
      </c>
      <c r="C11" s="56" t="str">
        <f>IFERROR(VLOOKUP(Tabla16[[#This Row],[Código]],HIC,8,FALSE),"-")</f>
        <v>-</v>
      </c>
      <c r="E11" s="45"/>
      <c r="H11" s="45"/>
      <c r="I11" s="45"/>
    </row>
    <row r="12" spans="1:11" x14ac:dyDescent="0.25">
      <c r="A12" s="53" t="str">
        <f>IFERROR(VLOOKUP(Tabla16[[#This Row],[Código]],HIC,2,FALSE),"-")</f>
        <v>-</v>
      </c>
      <c r="B12" s="56" t="str">
        <f>IFERROR(VLOOKUP(Tabla16[[#This Row],[Código]],HIC,3,FALSE),"-")</f>
        <v>-</v>
      </c>
      <c r="C12" s="56" t="str">
        <f>IFERROR(VLOOKUP(Tabla16[[#This Row],[Código]],HIC,8,FALSE),"-")</f>
        <v>-</v>
      </c>
      <c r="E12" s="45"/>
      <c r="H12" s="45"/>
      <c r="I12" s="45"/>
    </row>
    <row r="13" spans="1:11" x14ac:dyDescent="0.25">
      <c r="A13" s="53" t="str">
        <f>IFERROR(VLOOKUP(Tabla16[[#This Row],[Código]],HIC,2,FALSE),"-")</f>
        <v>-</v>
      </c>
      <c r="B13" s="56" t="str">
        <f>IFERROR(VLOOKUP(Tabla16[[#This Row],[Código]],HIC,3,FALSE),"-")</f>
        <v>-</v>
      </c>
      <c r="C13" s="56" t="str">
        <f>IFERROR(VLOOKUP(Tabla16[[#This Row],[Código]],HIC,8,FALSE),"-")</f>
        <v>-</v>
      </c>
      <c r="E13" s="45"/>
      <c r="H13" s="45"/>
      <c r="I13" s="45"/>
    </row>
    <row r="14" spans="1:11" x14ac:dyDescent="0.25">
      <c r="A14" s="53" t="str">
        <f>IFERROR(VLOOKUP(Tabla16[[#This Row],[Código]],HIC,2,FALSE),"-")</f>
        <v>-</v>
      </c>
      <c r="B14" s="56" t="str">
        <f>IFERROR(VLOOKUP(Tabla16[[#This Row],[Código]],HIC,3,FALSE),"-")</f>
        <v>-</v>
      </c>
      <c r="C14" s="56" t="str">
        <f>IFERROR(VLOOKUP(Tabla16[[#This Row],[Código]],HIC,8,FALSE),"-")</f>
        <v>-</v>
      </c>
      <c r="E14" s="45"/>
      <c r="H14" s="45"/>
      <c r="I14" s="45"/>
    </row>
    <row r="15" spans="1:11" x14ac:dyDescent="0.25">
      <c r="A15" s="53" t="str">
        <f>IFERROR(VLOOKUP(Tabla16[[#This Row],[Código]],HIC,2,FALSE),"-")</f>
        <v>-</v>
      </c>
      <c r="B15" s="56" t="str">
        <f>IFERROR(VLOOKUP(Tabla16[[#This Row],[Código]],HIC,3,FALSE),"-")</f>
        <v>-</v>
      </c>
      <c r="C15" s="56" t="str">
        <f>IFERROR(VLOOKUP(Tabla16[[#This Row],[Código]],HIC,8,FALSE),"-")</f>
        <v>-</v>
      </c>
      <c r="E15" s="45"/>
      <c r="H15" s="45"/>
      <c r="I15" s="45"/>
    </row>
    <row r="16" spans="1:11" x14ac:dyDescent="0.25">
      <c r="A16" s="53" t="str">
        <f>IFERROR(VLOOKUP(Tabla16[[#This Row],[Código]],HIC,2,FALSE),"-")</f>
        <v>-</v>
      </c>
      <c r="B16" s="56" t="str">
        <f>IFERROR(VLOOKUP(Tabla16[[#This Row],[Código]],HIC,3,FALSE),"-")</f>
        <v>-</v>
      </c>
      <c r="C16" s="56" t="str">
        <f>IFERROR(VLOOKUP(Tabla16[[#This Row],[Código]],HIC,8,FALSE),"-")</f>
        <v>-</v>
      </c>
      <c r="E16" s="45"/>
      <c r="H16" s="45"/>
      <c r="I16" s="45"/>
    </row>
    <row r="17" spans="1:9" x14ac:dyDescent="0.25">
      <c r="A17" s="53" t="str">
        <f>IFERROR(VLOOKUP(Tabla16[[#This Row],[Código]],HIC,2,FALSE),"-")</f>
        <v>-</v>
      </c>
      <c r="B17" s="56" t="str">
        <f>IFERROR(VLOOKUP(Tabla16[[#This Row],[Código]],HIC,3,FALSE),"-")</f>
        <v>-</v>
      </c>
      <c r="C17" s="56" t="str">
        <f>IFERROR(VLOOKUP(Tabla16[[#This Row],[Código]],HIC,8,FALSE),"-")</f>
        <v>-</v>
      </c>
      <c r="E17" s="45"/>
      <c r="H17" s="45"/>
      <c r="I17" s="45"/>
    </row>
    <row r="18" spans="1:9" x14ac:dyDescent="0.25">
      <c r="A18" s="53" t="str">
        <f>IFERROR(VLOOKUP(Tabla16[[#This Row],[Código]],HIC,2,FALSE),"-")</f>
        <v>-</v>
      </c>
      <c r="B18" s="56" t="str">
        <f>IFERROR(VLOOKUP(Tabla16[[#This Row],[Código]],HIC,3,FALSE),"-")</f>
        <v>-</v>
      </c>
      <c r="C18" s="56" t="str">
        <f>IFERROR(VLOOKUP(Tabla16[[#This Row],[Código]],HIC,8,FALSE),"-")</f>
        <v>-</v>
      </c>
      <c r="E18" s="45"/>
      <c r="H18" s="45"/>
      <c r="I18" s="45"/>
    </row>
    <row r="19" spans="1:9" x14ac:dyDescent="0.25">
      <c r="A19" s="53" t="str">
        <f>IFERROR(VLOOKUP(Tabla16[[#This Row],[Código]],HIC,2,FALSE),"-")</f>
        <v>-</v>
      </c>
      <c r="B19" s="56" t="str">
        <f>IFERROR(VLOOKUP(Tabla16[[#This Row],[Código]],HIC,3,FALSE),"-")</f>
        <v>-</v>
      </c>
      <c r="C19" s="56" t="str">
        <f>IFERROR(VLOOKUP(Tabla16[[#This Row],[Código]],HIC,8,FALSE),"-")</f>
        <v>-</v>
      </c>
      <c r="E19" s="45"/>
      <c r="H19" s="45"/>
      <c r="I19" s="45"/>
    </row>
    <row r="20" spans="1:9" x14ac:dyDescent="0.25">
      <c r="A20" s="53" t="str">
        <f>IFERROR(VLOOKUP(Tabla16[[#This Row],[Código]],HIC,2,FALSE),"-")</f>
        <v>-</v>
      </c>
      <c r="B20" s="56" t="str">
        <f>IFERROR(VLOOKUP(Tabla16[[#This Row],[Código]],HIC,3,FALSE),"-")</f>
        <v>-</v>
      </c>
      <c r="C20" s="56" t="str">
        <f>IFERROR(VLOOKUP(Tabla16[[#This Row],[Código]],HIC,8,FALSE),"-")</f>
        <v>-</v>
      </c>
      <c r="E20" s="45"/>
      <c r="H20" s="45"/>
      <c r="I20" s="45"/>
    </row>
    <row r="21" spans="1:9" x14ac:dyDescent="0.25">
      <c r="A21" s="53" t="str">
        <f>IFERROR(VLOOKUP(Tabla16[[#This Row],[Código]],HIC,2,FALSE),"-")</f>
        <v>-</v>
      </c>
      <c r="B21" s="56" t="str">
        <f>IFERROR(VLOOKUP(Tabla16[[#This Row],[Código]],HIC,3,FALSE),"-")</f>
        <v>-</v>
      </c>
      <c r="C21" s="56" t="str">
        <f>IFERROR(VLOOKUP(Tabla16[[#This Row],[Código]],HIC,8,FALSE),"-")</f>
        <v>-</v>
      </c>
      <c r="E21" s="45"/>
      <c r="H21" s="45"/>
      <c r="I21" s="45"/>
    </row>
    <row r="22" spans="1:9" x14ac:dyDescent="0.25">
      <c r="A22" s="53" t="str">
        <f>IFERROR(VLOOKUP(Tabla16[[#This Row],[Código]],HIC,2,FALSE),"-")</f>
        <v>-</v>
      </c>
      <c r="B22" s="56" t="str">
        <f>IFERROR(VLOOKUP(Tabla16[[#This Row],[Código]],HIC,3,FALSE),"-")</f>
        <v>-</v>
      </c>
      <c r="C22" s="56" t="str">
        <f>IFERROR(VLOOKUP(Tabla16[[#This Row],[Código]],HIC,8,FALSE),"-")</f>
        <v>-</v>
      </c>
      <c r="E22" s="45"/>
      <c r="H22" s="45"/>
      <c r="I22" s="45"/>
    </row>
    <row r="23" spans="1:9" x14ac:dyDescent="0.25">
      <c r="A23" s="53" t="str">
        <f>IFERROR(VLOOKUP(Tabla16[[#This Row],[Código]],HIC,2,FALSE),"-")</f>
        <v>-</v>
      </c>
      <c r="B23" s="56" t="str">
        <f>IFERROR(VLOOKUP(Tabla16[[#This Row],[Código]],HIC,3,FALSE),"-")</f>
        <v>-</v>
      </c>
      <c r="C23" s="56" t="str">
        <f>IFERROR(VLOOKUP(Tabla16[[#This Row],[Código]],HIC,8,FALSE),"-")</f>
        <v>-</v>
      </c>
      <c r="E23" s="45"/>
      <c r="H23" s="45"/>
      <c r="I23" s="45"/>
    </row>
    <row r="24" spans="1:9" x14ac:dyDescent="0.25">
      <c r="A24" s="53" t="str">
        <f>IFERROR(VLOOKUP(Tabla16[[#This Row],[Código]],HIC,2,FALSE),"-")</f>
        <v>-</v>
      </c>
      <c r="B24" s="56" t="str">
        <f>IFERROR(VLOOKUP(Tabla16[[#This Row],[Código]],HIC,3,FALSE),"-")</f>
        <v>-</v>
      </c>
      <c r="C24" s="56" t="str">
        <f>IFERROR(VLOOKUP(Tabla16[[#This Row],[Código]],HIC,8,FALSE),"-")</f>
        <v>-</v>
      </c>
      <c r="E24" s="45"/>
      <c r="H24" s="45"/>
      <c r="I24" s="45"/>
    </row>
    <row r="25" spans="1:9" x14ac:dyDescent="0.25">
      <c r="A25" s="53" t="str">
        <f>IFERROR(VLOOKUP(Tabla16[[#This Row],[Código]],HIC,2,FALSE),"-")</f>
        <v>-</v>
      </c>
      <c r="B25" s="56" t="str">
        <f>IFERROR(VLOOKUP(Tabla16[[#This Row],[Código]],HIC,3,FALSE),"-")</f>
        <v>-</v>
      </c>
      <c r="C25" s="56" t="str">
        <f>IFERROR(VLOOKUP(Tabla16[[#This Row],[Código]],HIC,8,FALSE),"-")</f>
        <v>-</v>
      </c>
      <c r="E25" s="45"/>
      <c r="H25" s="45"/>
      <c r="I25" s="45"/>
    </row>
    <row r="26" spans="1:9" x14ac:dyDescent="0.25">
      <c r="A26" s="53" t="str">
        <f>IFERROR(VLOOKUP(Tabla16[[#This Row],[Código]],HIC,2,FALSE),"-")</f>
        <v>-</v>
      </c>
      <c r="B26" s="56" t="str">
        <f>IFERROR(VLOOKUP(Tabla16[[#This Row],[Código]],HIC,3,FALSE),"-")</f>
        <v>-</v>
      </c>
      <c r="C26" s="56" t="str">
        <f>IFERROR(VLOOKUP(Tabla16[[#This Row],[Código]],HIC,8,FALSE),"-")</f>
        <v>-</v>
      </c>
      <c r="E26" s="45"/>
      <c r="H26" s="45"/>
      <c r="I26" s="45"/>
    </row>
    <row r="27" spans="1:9" x14ac:dyDescent="0.25">
      <c r="A27" s="53" t="str">
        <f>IFERROR(VLOOKUP(Tabla16[[#This Row],[Código]],HIC,2,FALSE),"-")</f>
        <v>-</v>
      </c>
      <c r="B27" s="56" t="str">
        <f>IFERROR(VLOOKUP(Tabla16[[#This Row],[Código]],HIC,3,FALSE),"-")</f>
        <v>-</v>
      </c>
      <c r="C27" s="56" t="str">
        <f>IFERROR(VLOOKUP(Tabla16[[#This Row],[Código]],HIC,8,FALSE),"-")</f>
        <v>-</v>
      </c>
      <c r="E27" s="45"/>
      <c r="H27" s="45"/>
      <c r="I27" s="45"/>
    </row>
    <row r="28" spans="1:9" x14ac:dyDescent="0.25">
      <c r="A28" s="53" t="str">
        <f>IFERROR(VLOOKUP(Tabla16[[#This Row],[Código]],HIC,2,FALSE),"-")</f>
        <v>-</v>
      </c>
      <c r="B28" s="56" t="str">
        <f>IFERROR(VLOOKUP(Tabla16[[#This Row],[Código]],HIC,3,FALSE),"-")</f>
        <v>-</v>
      </c>
      <c r="C28" s="56" t="str">
        <f>IFERROR(VLOOKUP(Tabla16[[#This Row],[Código]],HIC,8,FALSE),"-")</f>
        <v>-</v>
      </c>
      <c r="E28" s="45"/>
      <c r="H28" s="45"/>
      <c r="I28" s="45"/>
    </row>
    <row r="29" spans="1:9" x14ac:dyDescent="0.25">
      <c r="A29" s="53" t="str">
        <f>IFERROR(VLOOKUP(Tabla16[[#This Row],[Código]],HIC,2,FALSE),"-")</f>
        <v>-</v>
      </c>
      <c r="B29" s="56" t="str">
        <f>IFERROR(VLOOKUP(Tabla16[[#This Row],[Código]],HIC,3,FALSE),"-")</f>
        <v>-</v>
      </c>
      <c r="C29" s="56" t="str">
        <f>IFERROR(VLOOKUP(Tabla16[[#This Row],[Código]],HIC,8,FALSE),"-")</f>
        <v>-</v>
      </c>
      <c r="E29" s="45"/>
      <c r="H29" s="45"/>
      <c r="I29" s="45"/>
    </row>
    <row r="30" spans="1:9" x14ac:dyDescent="0.25">
      <c r="A30" s="53" t="str">
        <f>IFERROR(VLOOKUP(Tabla16[[#This Row],[Código]],HIC,2,FALSE),"-")</f>
        <v>-</v>
      </c>
      <c r="B30" s="56" t="str">
        <f>IFERROR(VLOOKUP(Tabla16[[#This Row],[Código]],HIC,3,FALSE),"-")</f>
        <v>-</v>
      </c>
      <c r="C30" s="56" t="str">
        <f>IFERROR(VLOOKUP(Tabla16[[#This Row],[Código]],HIC,8,FALSE),"-")</f>
        <v>-</v>
      </c>
      <c r="E30" s="45"/>
      <c r="H30" s="45"/>
      <c r="I30" s="45"/>
    </row>
    <row r="31" spans="1:9" x14ac:dyDescent="0.25">
      <c r="A31" s="53" t="str">
        <f>IFERROR(VLOOKUP(Tabla16[[#This Row],[Código]],HIC,2,FALSE),"-")</f>
        <v>-</v>
      </c>
      <c r="B31" s="56" t="str">
        <f>IFERROR(VLOOKUP(Tabla16[[#This Row],[Código]],HIC,3,FALSE),"-")</f>
        <v>-</v>
      </c>
      <c r="C31" s="56" t="str">
        <f>IFERROR(VLOOKUP(Tabla16[[#This Row],[Código]],HIC,8,FALSE),"-")</f>
        <v>-</v>
      </c>
      <c r="E31" s="45"/>
      <c r="H31" s="45"/>
      <c r="I31" s="45"/>
    </row>
    <row r="32" spans="1:9" x14ac:dyDescent="0.25">
      <c r="A32" s="53" t="str">
        <f>IFERROR(VLOOKUP(Tabla16[[#This Row],[Código]],HIC,2,FALSE),"-")</f>
        <v>-</v>
      </c>
      <c r="B32" s="56" t="str">
        <f>IFERROR(VLOOKUP(Tabla16[[#This Row],[Código]],HIC,3,FALSE),"-")</f>
        <v>-</v>
      </c>
      <c r="C32" s="56" t="str">
        <f>IFERROR(VLOOKUP(Tabla16[[#This Row],[Código]],HIC,8,FALSE),"-")</f>
        <v>-</v>
      </c>
      <c r="E32" s="45"/>
      <c r="H32" s="45"/>
      <c r="I32" s="45"/>
    </row>
    <row r="33" spans="1:9" x14ac:dyDescent="0.25">
      <c r="A33" s="53" t="str">
        <f>IFERROR(VLOOKUP(Tabla16[[#This Row],[Código]],HIC,2,FALSE),"-")</f>
        <v>-</v>
      </c>
      <c r="B33" s="56" t="str">
        <f>IFERROR(VLOOKUP(Tabla16[[#This Row],[Código]],HIC,3,FALSE),"-")</f>
        <v>-</v>
      </c>
      <c r="C33" s="56" t="str">
        <f>IFERROR(VLOOKUP(Tabla16[[#This Row],[Código]],HIC,8,FALSE),"-")</f>
        <v>-</v>
      </c>
      <c r="E33" s="45"/>
      <c r="H33" s="45"/>
      <c r="I33" s="45"/>
    </row>
    <row r="34" spans="1:9" x14ac:dyDescent="0.25">
      <c r="A34" s="53" t="str">
        <f>IFERROR(VLOOKUP(Tabla16[[#This Row],[Código]],HIC,2,FALSE),"-")</f>
        <v>-</v>
      </c>
      <c r="B34" s="56" t="str">
        <f>IFERROR(VLOOKUP(Tabla16[[#This Row],[Código]],HIC,3,FALSE),"-")</f>
        <v>-</v>
      </c>
      <c r="C34" s="56" t="str">
        <f>IFERROR(VLOOKUP(Tabla16[[#This Row],[Código]],HIC,8,FALSE),"-")</f>
        <v>-</v>
      </c>
      <c r="E34" s="45"/>
      <c r="H34" s="45"/>
      <c r="I34" s="45"/>
    </row>
    <row r="35" spans="1:9" x14ac:dyDescent="0.25">
      <c r="A35" s="53" t="str">
        <f>IFERROR(VLOOKUP(Tabla16[[#This Row],[Código]],HIC,2,FALSE),"-")</f>
        <v>-</v>
      </c>
      <c r="B35" s="56" t="str">
        <f>IFERROR(VLOOKUP(Tabla16[[#This Row],[Código]],HIC,3,FALSE),"-")</f>
        <v>-</v>
      </c>
      <c r="C35" s="56" t="str">
        <f>IFERROR(VLOOKUP(Tabla16[[#This Row],[Código]],HIC,8,FALSE),"-")</f>
        <v>-</v>
      </c>
      <c r="E35" s="45"/>
      <c r="H35" s="45"/>
      <c r="I35" s="45"/>
    </row>
    <row r="36" spans="1:9" x14ac:dyDescent="0.25">
      <c r="A36" s="53" t="str">
        <f>IFERROR(VLOOKUP(Tabla16[[#This Row],[Código]],HIC,2,FALSE),"-")</f>
        <v>-</v>
      </c>
      <c r="B36" s="56" t="str">
        <f>IFERROR(VLOOKUP(Tabla16[[#This Row],[Código]],HIC,3,FALSE),"-")</f>
        <v>-</v>
      </c>
      <c r="C36" s="56" t="str">
        <f>IFERROR(VLOOKUP(Tabla16[[#This Row],[Código]],HIC,8,FALSE),"-")</f>
        <v>-</v>
      </c>
      <c r="E36" s="45"/>
      <c r="H36" s="45"/>
      <c r="I36" s="45"/>
    </row>
    <row r="37" spans="1:9" x14ac:dyDescent="0.25">
      <c r="A37" s="53" t="str">
        <f>IFERROR(VLOOKUP(Tabla16[[#This Row],[Código]],HIC,2,FALSE),"-")</f>
        <v>-</v>
      </c>
      <c r="B37" s="56" t="str">
        <f>IFERROR(VLOOKUP(Tabla16[[#This Row],[Código]],HIC,3,FALSE),"-")</f>
        <v>-</v>
      </c>
      <c r="C37" s="56" t="str">
        <f>IFERROR(VLOOKUP(Tabla16[[#This Row],[Código]],HIC,8,FALSE),"-")</f>
        <v>-</v>
      </c>
      <c r="E37" s="45"/>
      <c r="H37" s="45"/>
      <c r="I37" s="45"/>
    </row>
    <row r="38" spans="1:9" x14ac:dyDescent="0.25">
      <c r="A38" s="53" t="str">
        <f>IFERROR(VLOOKUP(Tabla16[[#This Row],[Código]],HIC,2,FALSE),"-")</f>
        <v>-</v>
      </c>
      <c r="B38" s="56" t="str">
        <f>IFERROR(VLOOKUP(Tabla16[[#This Row],[Código]],HIC,3,FALSE),"-")</f>
        <v>-</v>
      </c>
      <c r="C38" s="56" t="str">
        <f>IFERROR(VLOOKUP(Tabla16[[#This Row],[Código]],HIC,8,FALSE),"-")</f>
        <v>-</v>
      </c>
      <c r="E38" s="45"/>
      <c r="H38" s="45"/>
      <c r="I38" s="45"/>
    </row>
    <row r="39" spans="1:9" x14ac:dyDescent="0.25">
      <c r="A39" s="53" t="str">
        <f>IFERROR(VLOOKUP(Tabla16[[#This Row],[Código]],HIC,2,FALSE),"-")</f>
        <v>-</v>
      </c>
      <c r="B39" s="56" t="str">
        <f>IFERROR(VLOOKUP(Tabla16[[#This Row],[Código]],HIC,3,FALSE),"-")</f>
        <v>-</v>
      </c>
      <c r="C39" s="56" t="str">
        <f>IFERROR(VLOOKUP(Tabla16[[#This Row],[Código]],HIC,8,FALSE),"-")</f>
        <v>-</v>
      </c>
      <c r="E39" s="45"/>
      <c r="H39" s="45"/>
      <c r="I39" s="45"/>
    </row>
    <row r="40" spans="1:9" x14ac:dyDescent="0.25">
      <c r="A40" s="53" t="str">
        <f>IFERROR(VLOOKUP(Tabla16[[#This Row],[Código]],HIC,2,FALSE),"-")</f>
        <v>-</v>
      </c>
      <c r="B40" s="56" t="str">
        <f>IFERROR(VLOOKUP(Tabla16[[#This Row],[Código]],HIC,3,FALSE),"-")</f>
        <v>-</v>
      </c>
      <c r="C40" s="56" t="str">
        <f>IFERROR(VLOOKUP(Tabla16[[#This Row],[Código]],HIC,8,FALSE),"-")</f>
        <v>-</v>
      </c>
      <c r="E40" s="45"/>
      <c r="H40" s="45"/>
      <c r="I40" s="45"/>
    </row>
    <row r="41" spans="1:9" x14ac:dyDescent="0.25">
      <c r="A41" s="53" t="str">
        <f>IFERROR(VLOOKUP(Tabla16[[#This Row],[Código]],HIC,2,FALSE),"-")</f>
        <v>-</v>
      </c>
      <c r="B41" s="56" t="str">
        <f>IFERROR(VLOOKUP(Tabla16[[#This Row],[Código]],HIC,3,FALSE),"-")</f>
        <v>-</v>
      </c>
      <c r="C41" s="56" t="str">
        <f>IFERROR(VLOOKUP(Tabla16[[#This Row],[Código]],HIC,8,FALSE),"-")</f>
        <v>-</v>
      </c>
      <c r="E41" s="45"/>
      <c r="H41" s="45"/>
      <c r="I41" s="45"/>
    </row>
    <row r="42" spans="1:9" x14ac:dyDescent="0.25">
      <c r="A42" s="53" t="str">
        <f>IFERROR(VLOOKUP(Tabla16[[#This Row],[Código]],HIC,2,FALSE),"-")</f>
        <v>-</v>
      </c>
      <c r="B42" s="56" t="str">
        <f>IFERROR(VLOOKUP(Tabla16[[#This Row],[Código]],HIC,3,FALSE),"-")</f>
        <v>-</v>
      </c>
      <c r="C42" s="56" t="str">
        <f>IFERROR(VLOOKUP(Tabla16[[#This Row],[Código]],HIC,8,FALSE),"-")</f>
        <v>-</v>
      </c>
      <c r="E42" s="45"/>
      <c r="H42" s="45"/>
      <c r="I42" s="45"/>
    </row>
    <row r="43" spans="1:9" x14ac:dyDescent="0.25">
      <c r="A43" s="53" t="str">
        <f>IFERROR(VLOOKUP(Tabla16[[#This Row],[Código]],HIC,2,FALSE),"-")</f>
        <v>-</v>
      </c>
      <c r="B43" s="56" t="str">
        <f>IFERROR(VLOOKUP(Tabla16[[#This Row],[Código]],HIC,3,FALSE),"-")</f>
        <v>-</v>
      </c>
      <c r="C43" s="56" t="str">
        <f>IFERROR(VLOOKUP(Tabla16[[#This Row],[Código]],HIC,8,FALSE),"-")</f>
        <v>-</v>
      </c>
      <c r="E43" s="45"/>
      <c r="H43" s="45"/>
      <c r="I43" s="45"/>
    </row>
    <row r="44" spans="1:9" x14ac:dyDescent="0.25">
      <c r="A44" s="53" t="str">
        <f>IFERROR(VLOOKUP(Tabla16[[#This Row],[Código]],HIC,2,FALSE),"-")</f>
        <v>-</v>
      </c>
      <c r="B44" s="56" t="str">
        <f>IFERROR(VLOOKUP(Tabla16[[#This Row],[Código]],HIC,3,FALSE),"-")</f>
        <v>-</v>
      </c>
      <c r="C44" s="56" t="str">
        <f>IFERROR(VLOOKUP(Tabla16[[#This Row],[Código]],HIC,8,FALSE),"-")</f>
        <v>-</v>
      </c>
      <c r="E44" s="45"/>
      <c r="H44" s="45"/>
      <c r="I44" s="45"/>
    </row>
    <row r="45" spans="1:9" x14ac:dyDescent="0.25">
      <c r="A45" s="53" t="str">
        <f>IFERROR(VLOOKUP(Tabla16[[#This Row],[Código]],HIC,2,FALSE),"-")</f>
        <v>-</v>
      </c>
      <c r="B45" s="56" t="str">
        <f>IFERROR(VLOOKUP(Tabla16[[#This Row],[Código]],HIC,3,FALSE),"-")</f>
        <v>-</v>
      </c>
      <c r="C45" s="56" t="str">
        <f>IFERROR(VLOOKUP(Tabla16[[#This Row],[Código]],HIC,8,FALSE),"-")</f>
        <v>-</v>
      </c>
      <c r="E45" s="45"/>
      <c r="H45" s="45"/>
      <c r="I45" s="45"/>
    </row>
    <row r="46" spans="1:9" x14ac:dyDescent="0.25">
      <c r="A46" s="53" t="str">
        <f>IFERROR(VLOOKUP(Tabla16[[#This Row],[Código]],HIC,2,FALSE),"-")</f>
        <v>-</v>
      </c>
      <c r="B46" s="56" t="str">
        <f>IFERROR(VLOOKUP(Tabla16[[#This Row],[Código]],HIC,3,FALSE),"-")</f>
        <v>-</v>
      </c>
      <c r="C46" s="56" t="str">
        <f>IFERROR(VLOOKUP(Tabla16[[#This Row],[Código]],HIC,8,FALSE),"-")</f>
        <v>-</v>
      </c>
      <c r="E46" s="45"/>
      <c r="H46" s="45"/>
      <c r="I46" s="45"/>
    </row>
    <row r="47" spans="1:9" x14ac:dyDescent="0.25">
      <c r="A47" s="53" t="str">
        <f>IFERROR(VLOOKUP(Tabla16[[#This Row],[Código]],HIC,2,FALSE),"-")</f>
        <v>-</v>
      </c>
      <c r="B47" s="56" t="str">
        <f>IFERROR(VLOOKUP(Tabla16[[#This Row],[Código]],HIC,3,FALSE),"-")</f>
        <v>-</v>
      </c>
      <c r="C47" s="56" t="str">
        <f>IFERROR(VLOOKUP(Tabla16[[#This Row],[Código]],HIC,8,FALSE),"-")</f>
        <v>-</v>
      </c>
      <c r="E47" s="45"/>
      <c r="H47" s="45"/>
      <c r="I47" s="45"/>
    </row>
    <row r="48" spans="1:9" x14ac:dyDescent="0.25">
      <c r="A48" s="53" t="str">
        <f>IFERROR(VLOOKUP(Tabla16[[#This Row],[Código]],HIC,2,FALSE),"-")</f>
        <v>-</v>
      </c>
      <c r="B48" s="56" t="str">
        <f>IFERROR(VLOOKUP(Tabla16[[#This Row],[Código]],HIC,3,FALSE),"-")</f>
        <v>-</v>
      </c>
      <c r="C48" s="56" t="str">
        <f>IFERROR(VLOOKUP(Tabla16[[#This Row],[Código]],HIC,8,FALSE),"-")</f>
        <v>-</v>
      </c>
      <c r="E48" s="45"/>
      <c r="H48" s="45"/>
      <c r="I48" s="45"/>
    </row>
    <row r="49" spans="1:9" x14ac:dyDescent="0.25">
      <c r="A49" s="53" t="str">
        <f>IFERROR(VLOOKUP(Tabla16[[#This Row],[Código]],HIC,2,FALSE),"-")</f>
        <v>-</v>
      </c>
      <c r="B49" s="56" t="str">
        <f>IFERROR(VLOOKUP(Tabla16[[#This Row],[Código]],HIC,3,FALSE),"-")</f>
        <v>-</v>
      </c>
      <c r="C49" s="56" t="str">
        <f>IFERROR(VLOOKUP(Tabla16[[#This Row],[Código]],HIC,8,FALSE),"-")</f>
        <v>-</v>
      </c>
      <c r="E49" s="45"/>
      <c r="H49" s="45"/>
      <c r="I49" s="45"/>
    </row>
    <row r="50" spans="1:9" x14ac:dyDescent="0.25">
      <c r="A50" s="53" t="str">
        <f>IFERROR(VLOOKUP(Tabla16[[#This Row],[Código]],HIC,2,FALSE),"-")</f>
        <v>-</v>
      </c>
      <c r="B50" s="56" t="str">
        <f>IFERROR(VLOOKUP(Tabla16[[#This Row],[Código]],HIC,3,FALSE),"-")</f>
        <v>-</v>
      </c>
      <c r="C50" s="56" t="str">
        <f>IFERROR(VLOOKUP(Tabla16[[#This Row],[Código]],HIC,8,FALSE),"-")</f>
        <v>-</v>
      </c>
      <c r="E50" s="45"/>
      <c r="H50" s="45"/>
      <c r="I50" s="45"/>
    </row>
    <row r="51" spans="1:9" x14ac:dyDescent="0.25">
      <c r="A51" s="53" t="str">
        <f>IFERROR(VLOOKUP(Tabla16[[#This Row],[Código]],HIC,2,FALSE),"-")</f>
        <v>-</v>
      </c>
      <c r="B51" s="56" t="str">
        <f>IFERROR(VLOOKUP(Tabla16[[#This Row],[Código]],HIC,3,FALSE),"-")</f>
        <v>-</v>
      </c>
      <c r="C51" s="56" t="str">
        <f>IFERROR(VLOOKUP(Tabla16[[#This Row],[Código]],HIC,8,FALSE),"-")</f>
        <v>-</v>
      </c>
      <c r="E51" s="45"/>
      <c r="H51" s="45"/>
      <c r="I51" s="45"/>
    </row>
    <row r="52" spans="1:9" x14ac:dyDescent="0.25">
      <c r="A52" s="53" t="str">
        <f>IFERROR(VLOOKUP(Tabla16[[#This Row],[Código]],HIC,2,FALSE),"-")</f>
        <v>-</v>
      </c>
      <c r="B52" s="56" t="str">
        <f>IFERROR(VLOOKUP(Tabla16[[#This Row],[Código]],HIC,3,FALSE),"-")</f>
        <v>-</v>
      </c>
      <c r="C52" s="56" t="str">
        <f>IFERROR(VLOOKUP(Tabla16[[#This Row],[Código]],HIC,8,FALSE),"-")</f>
        <v>-</v>
      </c>
      <c r="E52" s="45"/>
      <c r="H52" s="45"/>
      <c r="I52" s="45"/>
    </row>
    <row r="53" spans="1:9" x14ac:dyDescent="0.25">
      <c r="A53" s="53" t="str">
        <f>IFERROR(VLOOKUP(Tabla16[[#This Row],[Código]],HIC,2,FALSE),"-")</f>
        <v>-</v>
      </c>
      <c r="B53" s="56" t="str">
        <f>IFERROR(VLOOKUP(Tabla16[[#This Row],[Código]],HIC,3,FALSE),"-")</f>
        <v>-</v>
      </c>
      <c r="C53" s="56" t="str">
        <f>IFERROR(VLOOKUP(Tabla16[[#This Row],[Código]],HIC,8,FALSE),"-")</f>
        <v>-</v>
      </c>
      <c r="E53" s="45"/>
      <c r="H53" s="45"/>
      <c r="I53" s="45"/>
    </row>
    <row r="54" spans="1:9" x14ac:dyDescent="0.25">
      <c r="A54" s="53" t="str">
        <f>IFERROR(VLOOKUP(Tabla16[[#This Row],[Código]],HIC,2,FALSE),"-")</f>
        <v>-</v>
      </c>
      <c r="B54" s="56" t="str">
        <f>IFERROR(VLOOKUP(Tabla16[[#This Row],[Código]],HIC,3,FALSE),"-")</f>
        <v>-</v>
      </c>
      <c r="C54" s="56" t="str">
        <f>IFERROR(VLOOKUP(Tabla16[[#This Row],[Código]],HIC,8,FALSE),"-")</f>
        <v>-</v>
      </c>
      <c r="E54" s="45"/>
      <c r="H54" s="45"/>
      <c r="I54" s="45"/>
    </row>
    <row r="55" spans="1:9" x14ac:dyDescent="0.25">
      <c r="A55" s="53" t="str">
        <f>IFERROR(VLOOKUP(Tabla16[[#This Row],[Código]],HIC,2,FALSE),"-")</f>
        <v>-</v>
      </c>
      <c r="B55" s="56" t="str">
        <f>IFERROR(VLOOKUP(Tabla16[[#This Row],[Código]],HIC,3,FALSE),"-")</f>
        <v>-</v>
      </c>
      <c r="C55" s="56" t="str">
        <f>IFERROR(VLOOKUP(Tabla16[[#This Row],[Código]],HIC,8,FALSE),"-")</f>
        <v>-</v>
      </c>
      <c r="E55" s="45"/>
      <c r="H55" s="45"/>
      <c r="I55" s="45"/>
    </row>
    <row r="56" spans="1:9" x14ac:dyDescent="0.25">
      <c r="A56" s="53" t="str">
        <f>IFERROR(VLOOKUP(Tabla16[[#This Row],[Código]],HIC,2,FALSE),"-")</f>
        <v>-</v>
      </c>
      <c r="B56" s="56" t="str">
        <f>IFERROR(VLOOKUP(Tabla16[[#This Row],[Código]],HIC,3,FALSE),"-")</f>
        <v>-</v>
      </c>
      <c r="C56" s="56" t="str">
        <f>IFERROR(VLOOKUP(Tabla16[[#This Row],[Código]],HIC,8,FALSE),"-")</f>
        <v>-</v>
      </c>
      <c r="E56" s="45"/>
      <c r="H56" s="45"/>
      <c r="I56" s="45"/>
    </row>
    <row r="57" spans="1:9" x14ac:dyDescent="0.25">
      <c r="A57" s="53" t="str">
        <f>IFERROR(VLOOKUP(Tabla16[[#This Row],[Código]],HIC,2,FALSE),"-")</f>
        <v>-</v>
      </c>
      <c r="B57" s="56" t="str">
        <f>IFERROR(VLOOKUP(Tabla16[[#This Row],[Código]],HIC,3,FALSE),"-")</f>
        <v>-</v>
      </c>
      <c r="C57" s="56" t="str">
        <f>IFERROR(VLOOKUP(Tabla16[[#This Row],[Código]],HIC,8,FALSE),"-")</f>
        <v>-</v>
      </c>
      <c r="E57" s="45"/>
      <c r="H57" s="45"/>
      <c r="I57" s="45"/>
    </row>
    <row r="58" spans="1:9" x14ac:dyDescent="0.25">
      <c r="A58" s="53" t="str">
        <f>IFERROR(VLOOKUP(Tabla16[[#This Row],[Código]],HIC,2,FALSE),"-")</f>
        <v>-</v>
      </c>
      <c r="B58" s="56" t="str">
        <f>IFERROR(VLOOKUP(Tabla16[[#This Row],[Código]],HIC,3,FALSE),"-")</f>
        <v>-</v>
      </c>
      <c r="C58" s="56" t="str">
        <f>IFERROR(VLOOKUP(Tabla16[[#This Row],[Código]],HIC,8,FALSE),"-")</f>
        <v>-</v>
      </c>
      <c r="E58" s="45"/>
      <c r="H58" s="45"/>
      <c r="I58" s="45"/>
    </row>
    <row r="59" spans="1:9" x14ac:dyDescent="0.25">
      <c r="A59" s="53" t="str">
        <f>IFERROR(VLOOKUP(Tabla16[[#This Row],[Código]],HIC,2,FALSE),"-")</f>
        <v>-</v>
      </c>
      <c r="B59" s="56" t="str">
        <f>IFERROR(VLOOKUP(Tabla16[[#This Row],[Código]],HIC,3,FALSE),"-")</f>
        <v>-</v>
      </c>
      <c r="C59" s="56" t="str">
        <f>IFERROR(VLOOKUP(Tabla16[[#This Row],[Código]],HIC,8,FALSE),"-")</f>
        <v>-</v>
      </c>
      <c r="E59" s="45"/>
      <c r="H59" s="45"/>
      <c r="I59" s="45"/>
    </row>
    <row r="60" spans="1:9" x14ac:dyDescent="0.25">
      <c r="A60" s="53" t="str">
        <f>IFERROR(VLOOKUP(Tabla16[[#This Row],[Código]],HIC,2,FALSE),"-")</f>
        <v>-</v>
      </c>
      <c r="B60" s="56" t="str">
        <f>IFERROR(VLOOKUP(Tabla16[[#This Row],[Código]],HIC,3,FALSE),"-")</f>
        <v>-</v>
      </c>
      <c r="C60" s="56" t="str">
        <f>IFERROR(VLOOKUP(Tabla16[[#This Row],[Código]],HIC,8,FALSE),"-")</f>
        <v>-</v>
      </c>
      <c r="E60" s="45"/>
      <c r="H60" s="45"/>
      <c r="I60" s="45"/>
    </row>
    <row r="61" spans="1:9" x14ac:dyDescent="0.25">
      <c r="A61" s="53" t="str">
        <f>IFERROR(VLOOKUP(Tabla16[[#This Row],[Código]],HIC,2,FALSE),"-")</f>
        <v>-</v>
      </c>
      <c r="B61" s="56" t="str">
        <f>IFERROR(VLOOKUP(Tabla16[[#This Row],[Código]],HIC,3,FALSE),"-")</f>
        <v>-</v>
      </c>
      <c r="C61" s="56" t="str">
        <f>IFERROR(VLOOKUP(Tabla16[[#This Row],[Código]],HIC,8,FALSE),"-")</f>
        <v>-</v>
      </c>
      <c r="E61" s="45"/>
      <c r="H61" s="45"/>
      <c r="I61" s="45"/>
    </row>
    <row r="62" spans="1:9" x14ac:dyDescent="0.25">
      <c r="A62" s="53" t="str">
        <f>IFERROR(VLOOKUP(Tabla16[[#This Row],[Código]],HIC,2,FALSE),"-")</f>
        <v>-</v>
      </c>
      <c r="B62" s="56" t="str">
        <f>IFERROR(VLOOKUP(Tabla16[[#This Row],[Código]],HIC,3,FALSE),"-")</f>
        <v>-</v>
      </c>
      <c r="C62" s="56" t="str">
        <f>IFERROR(VLOOKUP(Tabla16[[#This Row],[Código]],HIC,8,FALSE),"-")</f>
        <v>-</v>
      </c>
      <c r="E62" s="45"/>
      <c r="H62" s="45"/>
      <c r="I62" s="45"/>
    </row>
    <row r="63" spans="1:9" x14ac:dyDescent="0.25">
      <c r="A63" s="53" t="str">
        <f>IFERROR(VLOOKUP(Tabla16[[#This Row],[Código]],HIC,2,FALSE),"-")</f>
        <v>-</v>
      </c>
      <c r="B63" s="56" t="str">
        <f>IFERROR(VLOOKUP(Tabla16[[#This Row],[Código]],HIC,3,FALSE),"-")</f>
        <v>-</v>
      </c>
      <c r="C63" s="56" t="str">
        <f>IFERROR(VLOOKUP(Tabla16[[#This Row],[Código]],HIC,8,FALSE),"-")</f>
        <v>-</v>
      </c>
      <c r="E63" s="45"/>
      <c r="H63" s="45"/>
      <c r="I63" s="45"/>
    </row>
    <row r="64" spans="1:9" x14ac:dyDescent="0.25">
      <c r="A64" s="53" t="str">
        <f>IFERROR(VLOOKUP(Tabla16[[#This Row],[Código]],HIC,2,FALSE),"-")</f>
        <v>-</v>
      </c>
      <c r="B64" s="56" t="str">
        <f>IFERROR(VLOOKUP(Tabla16[[#This Row],[Código]],HIC,3,FALSE),"-")</f>
        <v>-</v>
      </c>
      <c r="C64" s="56" t="str">
        <f>IFERROR(VLOOKUP(Tabla16[[#This Row],[Código]],HIC,8,FALSE),"-")</f>
        <v>-</v>
      </c>
      <c r="E64" s="45"/>
      <c r="H64" s="45"/>
      <c r="I64" s="45"/>
    </row>
    <row r="65" spans="1:9" x14ac:dyDescent="0.25">
      <c r="A65" s="53" t="str">
        <f>IFERROR(VLOOKUP(Tabla16[[#This Row],[Código]],HIC,2,FALSE),"-")</f>
        <v>-</v>
      </c>
      <c r="B65" s="56" t="str">
        <f>IFERROR(VLOOKUP(Tabla16[[#This Row],[Código]],HIC,3,FALSE),"-")</f>
        <v>-</v>
      </c>
      <c r="C65" s="56" t="str">
        <f>IFERROR(VLOOKUP(Tabla16[[#This Row],[Código]],HIC,8,FALSE),"-")</f>
        <v>-</v>
      </c>
      <c r="E65" s="45"/>
      <c r="H65" s="45"/>
      <c r="I65" s="45"/>
    </row>
    <row r="66" spans="1:9" x14ac:dyDescent="0.25">
      <c r="A66" s="53" t="str">
        <f>IFERROR(VLOOKUP(Tabla16[[#This Row],[Código]],HIC,2,FALSE),"-")</f>
        <v>-</v>
      </c>
      <c r="B66" s="56" t="str">
        <f>IFERROR(VLOOKUP(Tabla16[[#This Row],[Código]],HIC,3,FALSE),"-")</f>
        <v>-</v>
      </c>
      <c r="C66" s="56" t="str">
        <f>IFERROR(VLOOKUP(Tabla16[[#This Row],[Código]],HIC,8,FALSE),"-")</f>
        <v>-</v>
      </c>
      <c r="E66" s="45"/>
      <c r="H66" s="45"/>
      <c r="I66" s="45"/>
    </row>
    <row r="67" spans="1:9" x14ac:dyDescent="0.25">
      <c r="A67" s="53" t="str">
        <f>IFERROR(VLOOKUP(Tabla16[[#This Row],[Código]],HIC,2,FALSE),"-")</f>
        <v>-</v>
      </c>
      <c r="B67" s="56" t="str">
        <f>IFERROR(VLOOKUP(Tabla16[[#This Row],[Código]],HIC,3,FALSE),"-")</f>
        <v>-</v>
      </c>
      <c r="C67" s="56" t="str">
        <f>IFERROR(VLOOKUP(Tabla16[[#This Row],[Código]],HIC,8,FALSE),"-")</f>
        <v>-</v>
      </c>
      <c r="E67" s="45"/>
      <c r="H67" s="45"/>
      <c r="I67" s="45"/>
    </row>
    <row r="68" spans="1:9" x14ac:dyDescent="0.25">
      <c r="A68" s="53" t="str">
        <f>IFERROR(VLOOKUP(Tabla16[[#This Row],[Código]],HIC,2,FALSE),"-")</f>
        <v>-</v>
      </c>
      <c r="B68" s="56" t="str">
        <f>IFERROR(VLOOKUP(Tabla16[[#This Row],[Código]],HIC,3,FALSE),"-")</f>
        <v>-</v>
      </c>
      <c r="C68" s="56" t="str">
        <f>IFERROR(VLOOKUP(Tabla16[[#This Row],[Código]],HIC,8,FALSE),"-")</f>
        <v>-</v>
      </c>
      <c r="E68" s="45"/>
      <c r="H68" s="45"/>
      <c r="I68" s="45"/>
    </row>
    <row r="69" spans="1:9" x14ac:dyDescent="0.25">
      <c r="A69" s="53" t="str">
        <f>IFERROR(VLOOKUP(Tabla16[[#This Row],[Código]],HIC,2,FALSE),"-")</f>
        <v>-</v>
      </c>
      <c r="B69" s="56" t="str">
        <f>IFERROR(VLOOKUP(Tabla16[[#This Row],[Código]],HIC,3,FALSE),"-")</f>
        <v>-</v>
      </c>
      <c r="C69" s="56" t="str">
        <f>IFERROR(VLOOKUP(Tabla16[[#This Row],[Código]],HIC,8,FALSE),"-")</f>
        <v>-</v>
      </c>
      <c r="E69" s="45"/>
      <c r="H69" s="45"/>
      <c r="I69" s="45"/>
    </row>
    <row r="70" spans="1:9" x14ac:dyDescent="0.25">
      <c r="A70" s="53" t="str">
        <f>IFERROR(VLOOKUP(Tabla16[[#This Row],[Código]],HIC,2,FALSE),"-")</f>
        <v>-</v>
      </c>
      <c r="B70" s="56" t="str">
        <f>IFERROR(VLOOKUP(Tabla16[[#This Row],[Código]],HIC,3,FALSE),"-")</f>
        <v>-</v>
      </c>
      <c r="C70" s="56" t="str">
        <f>IFERROR(VLOOKUP(Tabla16[[#This Row],[Código]],HIC,8,FALSE),"-")</f>
        <v>-</v>
      </c>
      <c r="E70" s="45"/>
      <c r="H70" s="45"/>
      <c r="I70" s="45"/>
    </row>
    <row r="71" spans="1:9" x14ac:dyDescent="0.25">
      <c r="A71" s="53" t="str">
        <f>IFERROR(VLOOKUP(Tabla16[[#This Row],[Código]],HIC,2,FALSE),"-")</f>
        <v>-</v>
      </c>
      <c r="B71" s="56" t="str">
        <f>IFERROR(VLOOKUP(Tabla16[[#This Row],[Código]],HIC,3,FALSE),"-")</f>
        <v>-</v>
      </c>
      <c r="C71" s="56" t="str">
        <f>IFERROR(VLOOKUP(Tabla16[[#This Row],[Código]],HIC,8,FALSE),"-")</f>
        <v>-</v>
      </c>
      <c r="E71" s="45"/>
      <c r="H71" s="45"/>
      <c r="I71" s="45"/>
    </row>
    <row r="72" spans="1:9" x14ac:dyDescent="0.25">
      <c r="A72" s="53" t="str">
        <f>IFERROR(VLOOKUP(Tabla16[[#This Row],[Código]],HIC,2,FALSE),"-")</f>
        <v>-</v>
      </c>
      <c r="B72" s="56" t="str">
        <f>IFERROR(VLOOKUP(Tabla16[[#This Row],[Código]],HIC,3,FALSE),"-")</f>
        <v>-</v>
      </c>
      <c r="C72" s="56" t="str">
        <f>IFERROR(VLOOKUP(Tabla16[[#This Row],[Código]],HIC,8,FALSE),"-")</f>
        <v>-</v>
      </c>
      <c r="E72" s="45"/>
      <c r="H72" s="45"/>
      <c r="I72" s="45"/>
    </row>
    <row r="73" spans="1:9" x14ac:dyDescent="0.25">
      <c r="A73" s="53" t="str">
        <f>IFERROR(VLOOKUP(Tabla16[[#This Row],[Código]],HIC,2,FALSE),"-")</f>
        <v>-</v>
      </c>
      <c r="B73" s="56" t="str">
        <f>IFERROR(VLOOKUP(Tabla16[[#This Row],[Código]],HIC,3,FALSE),"-")</f>
        <v>-</v>
      </c>
      <c r="C73" s="56" t="str">
        <f>IFERROR(VLOOKUP(Tabla16[[#This Row],[Código]],HIC,8,FALSE),"-")</f>
        <v>-</v>
      </c>
      <c r="E73" s="45"/>
      <c r="H73" s="45"/>
      <c r="I73" s="45"/>
    </row>
    <row r="74" spans="1:9" x14ac:dyDescent="0.25">
      <c r="A74" s="53" t="str">
        <f>IFERROR(VLOOKUP(Tabla16[[#This Row],[Código]],HIC,2,FALSE),"-")</f>
        <v>-</v>
      </c>
      <c r="B74" s="56" t="str">
        <f>IFERROR(VLOOKUP(Tabla16[[#This Row],[Código]],HIC,3,FALSE),"-")</f>
        <v>-</v>
      </c>
      <c r="C74" s="56" t="str">
        <f>IFERROR(VLOOKUP(Tabla16[[#This Row],[Código]],HIC,8,FALSE),"-")</f>
        <v>-</v>
      </c>
      <c r="E74" s="45"/>
      <c r="H74" s="45"/>
      <c r="I74" s="45"/>
    </row>
    <row r="75" spans="1:9" x14ac:dyDescent="0.25">
      <c r="A75" s="53" t="str">
        <f>IFERROR(VLOOKUP(Tabla16[[#This Row],[Código]],HIC,2,FALSE),"-")</f>
        <v>-</v>
      </c>
      <c r="B75" s="56" t="str">
        <f>IFERROR(VLOOKUP(Tabla16[[#This Row],[Código]],HIC,3,FALSE),"-")</f>
        <v>-</v>
      </c>
      <c r="C75" s="56" t="str">
        <f>IFERROR(VLOOKUP(Tabla16[[#This Row],[Código]],HIC,8,FALSE),"-")</f>
        <v>-</v>
      </c>
      <c r="E75" s="45"/>
      <c r="H75" s="45"/>
      <c r="I75" s="45"/>
    </row>
    <row r="76" spans="1:9" x14ac:dyDescent="0.25">
      <c r="A76" s="53" t="str">
        <f>IFERROR(VLOOKUP(Tabla16[[#This Row],[Código]],HIC,2,FALSE),"-")</f>
        <v>-</v>
      </c>
      <c r="B76" s="56" t="str">
        <f>IFERROR(VLOOKUP(Tabla16[[#This Row],[Código]],HIC,3,FALSE),"-")</f>
        <v>-</v>
      </c>
      <c r="C76" s="56" t="str">
        <f>IFERROR(VLOOKUP(Tabla16[[#This Row],[Código]],HIC,8,FALSE),"-")</f>
        <v>-</v>
      </c>
      <c r="E76" s="45"/>
      <c r="H76" s="45"/>
      <c r="I76" s="45"/>
    </row>
    <row r="77" spans="1:9" x14ac:dyDescent="0.25">
      <c r="A77" s="53" t="str">
        <f>IFERROR(VLOOKUP(Tabla16[[#This Row],[Código]],HIC,2,FALSE),"-")</f>
        <v>-</v>
      </c>
      <c r="B77" s="56" t="str">
        <f>IFERROR(VLOOKUP(Tabla16[[#This Row],[Código]],HIC,3,FALSE),"-")</f>
        <v>-</v>
      </c>
      <c r="C77" s="56" t="str">
        <f>IFERROR(VLOOKUP(Tabla16[[#This Row],[Código]],HIC,8,FALSE),"-")</f>
        <v>-</v>
      </c>
      <c r="E77" s="45"/>
      <c r="H77" s="45"/>
      <c r="I77" s="45"/>
    </row>
    <row r="78" spans="1:9" x14ac:dyDescent="0.25">
      <c r="A78" s="53" t="str">
        <f>IFERROR(VLOOKUP(Tabla16[[#This Row],[Código]],HIC,2,FALSE),"-")</f>
        <v>-</v>
      </c>
      <c r="B78" s="56" t="str">
        <f>IFERROR(VLOOKUP(Tabla16[[#This Row],[Código]],HIC,3,FALSE),"-")</f>
        <v>-</v>
      </c>
      <c r="C78" s="56" t="str">
        <f>IFERROR(VLOOKUP(Tabla16[[#This Row],[Código]],HIC,8,FALSE),"-")</f>
        <v>-</v>
      </c>
      <c r="E78" s="45"/>
      <c r="H78" s="45"/>
      <c r="I78" s="45"/>
    </row>
    <row r="79" spans="1:9" x14ac:dyDescent="0.25">
      <c r="A79" s="53" t="str">
        <f>IFERROR(VLOOKUP(Tabla16[[#This Row],[Código]],HIC,2,FALSE),"-")</f>
        <v>-</v>
      </c>
      <c r="B79" s="56" t="str">
        <f>IFERROR(VLOOKUP(Tabla16[[#This Row],[Código]],HIC,3,FALSE),"-")</f>
        <v>-</v>
      </c>
      <c r="C79" s="56" t="str">
        <f>IFERROR(VLOOKUP(Tabla16[[#This Row],[Código]],HIC,8,FALSE),"-")</f>
        <v>-</v>
      </c>
      <c r="E79" s="45"/>
      <c r="H79" s="45"/>
      <c r="I79" s="45"/>
    </row>
    <row r="80" spans="1:9" x14ac:dyDescent="0.25">
      <c r="A80" s="53" t="str">
        <f>IFERROR(VLOOKUP(Tabla16[[#This Row],[Código]],HIC,2,FALSE),"-")</f>
        <v>-</v>
      </c>
      <c r="B80" s="56" t="str">
        <f>IFERROR(VLOOKUP(Tabla16[[#This Row],[Código]],HIC,3,FALSE),"-")</f>
        <v>-</v>
      </c>
      <c r="C80" s="56" t="str">
        <f>IFERROR(VLOOKUP(Tabla16[[#This Row],[Código]],HIC,8,FALSE),"-")</f>
        <v>-</v>
      </c>
      <c r="E80" s="45"/>
      <c r="H80" s="45"/>
      <c r="I80" s="45"/>
    </row>
    <row r="81" spans="1:9" x14ac:dyDescent="0.25">
      <c r="A81" s="53" t="str">
        <f>IFERROR(VLOOKUP(Tabla16[[#This Row],[Código]],HIC,2,FALSE),"-")</f>
        <v>-</v>
      </c>
      <c r="B81" s="56" t="str">
        <f>IFERROR(VLOOKUP(Tabla16[[#This Row],[Código]],HIC,3,FALSE),"-")</f>
        <v>-</v>
      </c>
      <c r="C81" s="56" t="str">
        <f>IFERROR(VLOOKUP(Tabla16[[#This Row],[Código]],HIC,8,FALSE),"-")</f>
        <v>-</v>
      </c>
      <c r="E81" s="45"/>
      <c r="H81" s="45"/>
      <c r="I81" s="45"/>
    </row>
    <row r="82" spans="1:9" x14ac:dyDescent="0.25">
      <c r="A82" s="53" t="str">
        <f>IFERROR(VLOOKUP(Tabla16[[#This Row],[Código]],HIC,2,FALSE),"-")</f>
        <v>-</v>
      </c>
      <c r="B82" s="56" t="str">
        <f>IFERROR(VLOOKUP(Tabla16[[#This Row],[Código]],HIC,3,FALSE),"-")</f>
        <v>-</v>
      </c>
      <c r="C82" s="56" t="str">
        <f>IFERROR(VLOOKUP(Tabla16[[#This Row],[Código]],HIC,8,FALSE),"-")</f>
        <v>-</v>
      </c>
      <c r="E82" s="45"/>
      <c r="H82" s="45"/>
      <c r="I82" s="45"/>
    </row>
    <row r="83" spans="1:9" x14ac:dyDescent="0.25">
      <c r="A83" s="53" t="str">
        <f>IFERROR(VLOOKUP(Tabla16[[#This Row],[Código]],HIC,2,FALSE),"-")</f>
        <v>-</v>
      </c>
      <c r="B83" s="56" t="str">
        <f>IFERROR(VLOOKUP(Tabla16[[#This Row],[Código]],HIC,3,FALSE),"-")</f>
        <v>-</v>
      </c>
      <c r="C83" s="56" t="str">
        <f>IFERROR(VLOOKUP(Tabla16[[#This Row],[Código]],HIC,8,FALSE),"-")</f>
        <v>-</v>
      </c>
      <c r="E83" s="45"/>
      <c r="H83" s="45"/>
      <c r="I83" s="45"/>
    </row>
    <row r="84" spans="1:9" x14ac:dyDescent="0.25">
      <c r="A84" s="53" t="str">
        <f>IFERROR(VLOOKUP(Tabla16[[#This Row],[Código]],HIC,2,FALSE),"-")</f>
        <v>-</v>
      </c>
      <c r="B84" s="56" t="str">
        <f>IFERROR(VLOOKUP(Tabla16[[#This Row],[Código]],HIC,3,FALSE),"-")</f>
        <v>-</v>
      </c>
      <c r="C84" s="56" t="str">
        <f>IFERROR(VLOOKUP(Tabla16[[#This Row],[Código]],HIC,8,FALSE),"-")</f>
        <v>-</v>
      </c>
      <c r="E84" s="45"/>
      <c r="H84" s="45"/>
      <c r="I84" s="45"/>
    </row>
    <row r="85" spans="1:9" x14ac:dyDescent="0.25">
      <c r="A85" s="53" t="str">
        <f>IFERROR(VLOOKUP(Tabla16[[#This Row],[Código]],HIC,2,FALSE),"-")</f>
        <v>-</v>
      </c>
      <c r="B85" s="56" t="str">
        <f>IFERROR(VLOOKUP(Tabla16[[#This Row],[Código]],HIC,3,FALSE),"-")</f>
        <v>-</v>
      </c>
      <c r="C85" s="56" t="str">
        <f>IFERROR(VLOOKUP(Tabla16[[#This Row],[Código]],HIC,8,FALSE),"-")</f>
        <v>-</v>
      </c>
      <c r="E85" s="45"/>
      <c r="H85" s="45"/>
      <c r="I85" s="45"/>
    </row>
    <row r="86" spans="1:9" x14ac:dyDescent="0.25">
      <c r="A86" s="53" t="str">
        <f>IFERROR(VLOOKUP(Tabla16[[#This Row],[Código]],HIC,2,FALSE),"-")</f>
        <v>-</v>
      </c>
      <c r="B86" s="56" t="str">
        <f>IFERROR(VLOOKUP(Tabla16[[#This Row],[Código]],HIC,3,FALSE),"-")</f>
        <v>-</v>
      </c>
      <c r="C86" s="56" t="str">
        <f>IFERROR(VLOOKUP(Tabla16[[#This Row],[Código]],HIC,8,FALSE),"-")</f>
        <v>-</v>
      </c>
      <c r="E86" s="45"/>
      <c r="H86" s="45"/>
      <c r="I86" s="45"/>
    </row>
    <row r="87" spans="1:9" x14ac:dyDescent="0.25">
      <c r="A87" s="53" t="str">
        <f>IFERROR(VLOOKUP(Tabla16[[#This Row],[Código]],HIC,2,FALSE),"-")</f>
        <v>-</v>
      </c>
      <c r="B87" s="56" t="str">
        <f>IFERROR(VLOOKUP(Tabla16[[#This Row],[Código]],HIC,3,FALSE),"-")</f>
        <v>-</v>
      </c>
      <c r="C87" s="56" t="str">
        <f>IFERROR(VLOOKUP(Tabla16[[#This Row],[Código]],HIC,8,FALSE),"-")</f>
        <v>-</v>
      </c>
      <c r="E87" s="45"/>
      <c r="H87" s="45"/>
      <c r="I87" s="45"/>
    </row>
    <row r="88" spans="1:9" x14ac:dyDescent="0.25">
      <c r="A88" s="53" t="str">
        <f>IFERROR(VLOOKUP(Tabla16[[#This Row],[Código]],HIC,2,FALSE),"-")</f>
        <v>-</v>
      </c>
      <c r="B88" s="56" t="str">
        <f>IFERROR(VLOOKUP(Tabla16[[#This Row],[Código]],HIC,3,FALSE),"-")</f>
        <v>-</v>
      </c>
      <c r="C88" s="56" t="str">
        <f>IFERROR(VLOOKUP(Tabla16[[#This Row],[Código]],HIC,8,FALSE),"-")</f>
        <v>-</v>
      </c>
      <c r="E88" s="45"/>
      <c r="H88" s="45"/>
      <c r="I88" s="45"/>
    </row>
    <row r="89" spans="1:9" x14ac:dyDescent="0.25">
      <c r="A89" s="53" t="str">
        <f>IFERROR(VLOOKUP(Tabla16[[#This Row],[Código]],HIC,2,FALSE),"-")</f>
        <v>-</v>
      </c>
      <c r="B89" s="56" t="str">
        <f>IFERROR(VLOOKUP(Tabla16[[#This Row],[Código]],HIC,3,FALSE),"-")</f>
        <v>-</v>
      </c>
      <c r="C89" s="56" t="str">
        <f>IFERROR(VLOOKUP(Tabla16[[#This Row],[Código]],HIC,8,FALSE),"-")</f>
        <v>-</v>
      </c>
      <c r="E89" s="45"/>
      <c r="H89" s="45"/>
      <c r="I89" s="45"/>
    </row>
    <row r="90" spans="1:9" x14ac:dyDescent="0.25">
      <c r="A90" s="53" t="str">
        <f>IFERROR(VLOOKUP(Tabla16[[#This Row],[Código]],HIC,2,FALSE),"-")</f>
        <v>-</v>
      </c>
      <c r="B90" s="56" t="str">
        <f>IFERROR(VLOOKUP(Tabla16[[#This Row],[Código]],HIC,3,FALSE),"-")</f>
        <v>-</v>
      </c>
      <c r="C90" s="56" t="str">
        <f>IFERROR(VLOOKUP(Tabla16[[#This Row],[Código]],HIC,8,FALSE),"-")</f>
        <v>-</v>
      </c>
      <c r="E90" s="45"/>
      <c r="H90" s="45"/>
      <c r="I90" s="45"/>
    </row>
    <row r="91" spans="1:9" x14ac:dyDescent="0.25">
      <c r="A91" s="53" t="str">
        <f>IFERROR(VLOOKUP(Tabla16[[#This Row],[Código]],HIC,2,FALSE),"-")</f>
        <v>-</v>
      </c>
      <c r="B91" s="56" t="str">
        <f>IFERROR(VLOOKUP(Tabla16[[#This Row],[Código]],HIC,3,FALSE),"-")</f>
        <v>-</v>
      </c>
      <c r="C91" s="56" t="str">
        <f>IFERROR(VLOOKUP(Tabla16[[#This Row],[Código]],HIC,8,FALSE),"-")</f>
        <v>-</v>
      </c>
      <c r="E91" s="45"/>
      <c r="H91" s="45"/>
      <c r="I91" s="45"/>
    </row>
    <row r="92" spans="1:9" x14ac:dyDescent="0.25">
      <c r="A92" s="53" t="str">
        <f>IFERROR(VLOOKUP(Tabla16[[#This Row],[Código]],HIC,2,FALSE),"-")</f>
        <v>-</v>
      </c>
      <c r="B92" s="56" t="str">
        <f>IFERROR(VLOOKUP(Tabla16[[#This Row],[Código]],HIC,3,FALSE),"-")</f>
        <v>-</v>
      </c>
      <c r="C92" s="56" t="str">
        <f>IFERROR(VLOOKUP(Tabla16[[#This Row],[Código]],HIC,8,FALSE),"-")</f>
        <v>-</v>
      </c>
      <c r="E92" s="45"/>
      <c r="H92" s="45"/>
      <c r="I92" s="45"/>
    </row>
    <row r="93" spans="1:9" x14ac:dyDescent="0.25">
      <c r="A93" s="53" t="str">
        <f>IFERROR(VLOOKUP(Tabla16[[#This Row],[Código]],HIC,2,FALSE),"-")</f>
        <v>-</v>
      </c>
      <c r="B93" s="56" t="str">
        <f>IFERROR(VLOOKUP(Tabla16[[#This Row],[Código]],HIC,3,FALSE),"-")</f>
        <v>-</v>
      </c>
      <c r="C93" s="56" t="str">
        <f>IFERROR(VLOOKUP(Tabla16[[#This Row],[Código]],HIC,8,FALSE),"-")</f>
        <v>-</v>
      </c>
      <c r="E93" s="45"/>
      <c r="H93" s="45"/>
      <c r="I93" s="45"/>
    </row>
    <row r="94" spans="1:9" x14ac:dyDescent="0.25">
      <c r="A94" s="53" t="str">
        <f>IFERROR(VLOOKUP(Tabla16[[#This Row],[Código]],HIC,2,FALSE),"-")</f>
        <v>-</v>
      </c>
      <c r="B94" s="56" t="str">
        <f>IFERROR(VLOOKUP(Tabla16[[#This Row],[Código]],HIC,3,FALSE),"-")</f>
        <v>-</v>
      </c>
      <c r="C94" s="56" t="str">
        <f>IFERROR(VLOOKUP(Tabla16[[#This Row],[Código]],HIC,8,FALSE),"-")</f>
        <v>-</v>
      </c>
      <c r="E94" s="45"/>
      <c r="H94" s="45"/>
      <c r="I94" s="45"/>
    </row>
    <row r="95" spans="1:9" x14ac:dyDescent="0.25">
      <c r="A95" s="53" t="str">
        <f>IFERROR(VLOOKUP(Tabla16[[#This Row],[Código]],HIC,2,FALSE),"-")</f>
        <v>-</v>
      </c>
      <c r="B95" s="56" t="str">
        <f>IFERROR(VLOOKUP(Tabla16[[#This Row],[Código]],HIC,3,FALSE),"-")</f>
        <v>-</v>
      </c>
      <c r="C95" s="56" t="str">
        <f>IFERROR(VLOOKUP(Tabla16[[#This Row],[Código]],HIC,8,FALSE),"-")</f>
        <v>-</v>
      </c>
      <c r="E95" s="45"/>
      <c r="H95" s="45"/>
      <c r="I95" s="45"/>
    </row>
    <row r="96" spans="1:9" x14ac:dyDescent="0.25">
      <c r="A96" s="53" t="str">
        <f>IFERROR(VLOOKUP(Tabla16[[#This Row],[Código]],HIC,2,FALSE),"-")</f>
        <v>-</v>
      </c>
      <c r="B96" s="56" t="str">
        <f>IFERROR(VLOOKUP(Tabla16[[#This Row],[Código]],HIC,3,FALSE),"-")</f>
        <v>-</v>
      </c>
      <c r="C96" s="56" t="str">
        <f>IFERROR(VLOOKUP(Tabla16[[#This Row],[Código]],HIC,8,FALSE),"-")</f>
        <v>-</v>
      </c>
      <c r="E96" s="45"/>
      <c r="H96" s="45"/>
      <c r="I96" s="45"/>
    </row>
    <row r="97" spans="1:9" x14ac:dyDescent="0.25">
      <c r="A97" s="53" t="str">
        <f>IFERROR(VLOOKUP(Tabla16[[#This Row],[Código]],HIC,2,FALSE),"-")</f>
        <v>-</v>
      </c>
      <c r="B97" s="56" t="str">
        <f>IFERROR(VLOOKUP(Tabla16[[#This Row],[Código]],HIC,3,FALSE),"-")</f>
        <v>-</v>
      </c>
      <c r="C97" s="56" t="str">
        <f>IFERROR(VLOOKUP(Tabla16[[#This Row],[Código]],HIC,8,FALSE),"-")</f>
        <v>-</v>
      </c>
      <c r="E97" s="45"/>
      <c r="H97" s="45"/>
      <c r="I97" s="45"/>
    </row>
    <row r="98" spans="1:9" x14ac:dyDescent="0.25">
      <c r="A98" s="53" t="str">
        <f>IFERROR(VLOOKUP(Tabla16[[#This Row],[Código]],HIC,2,FALSE),"-")</f>
        <v>-</v>
      </c>
      <c r="B98" s="56" t="str">
        <f>IFERROR(VLOOKUP(Tabla16[[#This Row],[Código]],HIC,3,FALSE),"-")</f>
        <v>-</v>
      </c>
      <c r="C98" s="56" t="str">
        <f>IFERROR(VLOOKUP(Tabla16[[#This Row],[Código]],HIC,8,FALSE),"-")</f>
        <v>-</v>
      </c>
      <c r="E98" s="45"/>
      <c r="H98" s="45"/>
      <c r="I98" s="45"/>
    </row>
    <row r="99" spans="1:9" x14ac:dyDescent="0.25">
      <c r="A99" s="53" t="str">
        <f>IFERROR(VLOOKUP(Tabla16[[#This Row],[Código]],HIC,2,FALSE),"-")</f>
        <v>-</v>
      </c>
      <c r="B99" s="56" t="str">
        <f>IFERROR(VLOOKUP(Tabla16[[#This Row],[Código]],HIC,3,FALSE),"-")</f>
        <v>-</v>
      </c>
      <c r="C99" s="56" t="str">
        <f>IFERROR(VLOOKUP(Tabla16[[#This Row],[Código]],HIC,8,FALSE),"-")</f>
        <v>-</v>
      </c>
      <c r="E99" s="45"/>
      <c r="H99" s="45"/>
      <c r="I99" s="45"/>
    </row>
    <row r="100" spans="1:9" x14ac:dyDescent="0.25">
      <c r="A100" s="53" t="str">
        <f>IFERROR(VLOOKUP(Tabla16[[#This Row],[Código]],HIC,2,FALSE),"-")</f>
        <v>-</v>
      </c>
      <c r="B100" s="56" t="str">
        <f>IFERROR(VLOOKUP(Tabla16[[#This Row],[Código]],HIC,3,FALSE),"-")</f>
        <v>-</v>
      </c>
      <c r="C100" s="56" t="str">
        <f>IFERROR(VLOOKUP(Tabla16[[#This Row],[Código]],HIC,8,FALSE),"-")</f>
        <v>-</v>
      </c>
      <c r="E100" s="45"/>
      <c r="H100" s="45"/>
      <c r="I100" s="45"/>
    </row>
    <row r="101" spans="1:9" x14ac:dyDescent="0.25">
      <c r="A101" s="53" t="str">
        <f>IFERROR(VLOOKUP(Tabla16[[#This Row],[Código]],HIC,2,FALSE),"-")</f>
        <v>-</v>
      </c>
      <c r="B101" s="56" t="str">
        <f>IFERROR(VLOOKUP(Tabla16[[#This Row],[Código]],HIC,3,FALSE),"-")</f>
        <v>-</v>
      </c>
      <c r="C101" s="56" t="str">
        <f>IFERROR(VLOOKUP(Tabla16[[#This Row],[Código]],HIC,8,FALSE),"-")</f>
        <v>-</v>
      </c>
      <c r="E101" s="45"/>
      <c r="H101" s="45"/>
      <c r="I101" s="45"/>
    </row>
    <row r="102" spans="1:9" x14ac:dyDescent="0.25">
      <c r="A102" s="53" t="str">
        <f>IFERROR(VLOOKUP(Tabla16[[#This Row],[Código]],HIC,2,FALSE),"-")</f>
        <v>-</v>
      </c>
      <c r="B102" s="56" t="str">
        <f>IFERROR(VLOOKUP(Tabla16[[#This Row],[Código]],HIC,3,FALSE),"-")</f>
        <v>-</v>
      </c>
      <c r="C102" s="56" t="str">
        <f>IFERROR(VLOOKUP(Tabla16[[#This Row],[Código]],HIC,8,FALSE),"-")</f>
        <v>-</v>
      </c>
      <c r="E102" s="45"/>
      <c r="H102" s="45"/>
      <c r="I102" s="45"/>
    </row>
    <row r="103" spans="1:9" x14ac:dyDescent="0.25">
      <c r="A103" s="53" t="str">
        <f>IFERROR(VLOOKUP(Tabla16[[#This Row],[Código]],HIC,2,FALSE),"-")</f>
        <v>-</v>
      </c>
      <c r="B103" s="56" t="str">
        <f>IFERROR(VLOOKUP(Tabla16[[#This Row],[Código]],HIC,3,FALSE),"-")</f>
        <v>-</v>
      </c>
      <c r="C103" s="56" t="str">
        <f>IFERROR(VLOOKUP(Tabla16[[#This Row],[Código]],HIC,8,FALSE),"-")</f>
        <v>-</v>
      </c>
      <c r="E103" s="45"/>
      <c r="H103" s="45"/>
      <c r="I103" s="45"/>
    </row>
  </sheetData>
  <sheetProtection algorithmName="SHA-512" hashValue="qu9m6X5LUF+HkZNks00Kd3507LmkptDiyaUzoW0FaR93hHUJJfZl/c5MEzCwArLJ36/UcGruCEpP0/kjDu4w4Q==" saltValue="CPg32akp/ZtXvH6WIqgz+A==" spinCount="100000" sheet="1" formatColumns="0" insertRows="0" deleteRows="0" sort="0" autoFilter="0" pivotTables="0"/>
  <mergeCells count="1">
    <mergeCell ref="A1:I1"/>
  </mergeCells>
  <dataValidations count="4">
    <dataValidation type="decimal" allowBlank="1" showInputMessage="1" showErrorMessage="1" sqref="D3:D99" xr:uid="{00000000-0002-0000-0300-000000000000}">
      <formula1>0</formula1>
      <formula2>7000</formula2>
    </dataValidation>
    <dataValidation type="list" allowBlank="1" showInputMessage="1" showErrorMessage="1" sqref="F3:F103" xr:uid="{00000000-0002-0000-0300-000001000000}">
      <formula1>Cambio</formula1>
    </dataValidation>
    <dataValidation type="list" allowBlank="1" showInputMessage="1" showErrorMessage="1" sqref="G3:G103" xr:uid="{00000000-0002-0000-0300-000002000000}">
      <formula1>Motivo</formula1>
    </dataValidation>
    <dataValidation type="list" allowBlank="1" showInputMessage="1" showErrorMessage="1" sqref="E3:E103" xr:uid="{00000000-0002-0000-0300-000003000000}">
      <formula1>Metodo</formula1>
    </dataValidation>
  </dataValidations>
  <hyperlinks>
    <hyperlink ref="K1" location="LEEME!A1" display="Volver a LEEME" xr:uid="{00000000-0004-0000-0300-000000000000}"/>
    <hyperlink ref="K3" location="DICCIONARIOS!A1" display="DICCIONARIOS" xr:uid="{00000000-0004-0000-0300-000001000000}"/>
    <hyperlink ref="K2" location="INFO!A1" display="Volver a INFO" xr:uid="{00000000-0004-0000-0300-000002000000}"/>
  </hyperlinks>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theme="5" tint="-0.499984740745262"/>
  </sheetPr>
  <dimension ref="A1:K103"/>
  <sheetViews>
    <sheetView workbookViewId="0">
      <selection activeCell="K2" sqref="K2"/>
    </sheetView>
  </sheetViews>
  <sheetFormatPr baseColWidth="10" defaultRowHeight="15" x14ac:dyDescent="0.25"/>
  <cols>
    <col min="1" max="1" width="6.85546875" bestFit="1" customWidth="1"/>
    <col min="2" max="2" width="73.42578125" bestFit="1" customWidth="1"/>
    <col min="3" max="3" width="9" bestFit="1" customWidth="1"/>
    <col min="4" max="5" width="9.7109375" bestFit="1" customWidth="1"/>
    <col min="6" max="6" width="10.140625" bestFit="1" customWidth="1"/>
    <col min="7" max="7" width="12.28515625" customWidth="1"/>
    <col min="8" max="8" width="19.85546875" customWidth="1"/>
    <col min="9" max="9" width="11.7109375" bestFit="1" customWidth="1"/>
    <col min="11" max="11" width="14" bestFit="1" customWidth="1"/>
  </cols>
  <sheetData>
    <row r="1" spans="1:11" x14ac:dyDescent="0.25">
      <c r="A1" s="99" t="s">
        <v>329</v>
      </c>
      <c r="B1" s="99"/>
      <c r="C1" s="99"/>
      <c r="D1" s="99"/>
      <c r="E1" s="99"/>
      <c r="F1" s="99"/>
      <c r="G1" s="99"/>
      <c r="H1" s="99"/>
      <c r="I1" s="99"/>
      <c r="K1" s="31" t="s">
        <v>531</v>
      </c>
    </row>
    <row r="2" spans="1:11" ht="15.75" thickBot="1" x14ac:dyDescent="0.3">
      <c r="A2" s="43" t="s">
        <v>44</v>
      </c>
      <c r="B2" s="40" t="s">
        <v>4</v>
      </c>
      <c r="C2" s="40" t="s">
        <v>8</v>
      </c>
      <c r="D2" t="s">
        <v>331</v>
      </c>
      <c r="E2" t="s">
        <v>644</v>
      </c>
      <c r="F2" t="s">
        <v>645</v>
      </c>
      <c r="G2" t="s">
        <v>797</v>
      </c>
      <c r="H2" t="s">
        <v>798</v>
      </c>
      <c r="I2" t="s">
        <v>9</v>
      </c>
      <c r="K2" s="41" t="s">
        <v>962</v>
      </c>
    </row>
    <row r="3" spans="1:11" ht="15.75" thickTop="1" x14ac:dyDescent="0.25">
      <c r="A3" s="53" t="str">
        <f>IFERROR(VLOOKUP(Tabla16[[#This Row],[Código]],HIC,2,FALSE),"-")</f>
        <v>91E0</v>
      </c>
      <c r="B3" s="56" t="str">
        <f>IFERROR(VLOOKUP(Tabla16[[#This Row],[Código]],HIC,3,FALSE),"-")</f>
        <v>* Bosques aluviales de Alnus glutinosa y Fraxinus excelsior (Alno-Padion, Alnion incanae, Salicion albae)</v>
      </c>
      <c r="C3" s="56" t="str">
        <f>IFERROR(VLOOKUP(Tabla16[[#This Row],[Código]],HIC,8,FALSE),"-")</f>
        <v>ATL</v>
      </c>
      <c r="D3" s="42" t="s">
        <v>27</v>
      </c>
      <c r="E3" s="60"/>
      <c r="F3" s="60"/>
      <c r="G3" s="60"/>
      <c r="H3" s="60"/>
      <c r="I3" s="42" t="s">
        <v>638</v>
      </c>
      <c r="K3" s="39" t="s">
        <v>321</v>
      </c>
    </row>
    <row r="4" spans="1:11" x14ac:dyDescent="0.25">
      <c r="A4" s="53" t="str">
        <f>IFERROR(VLOOKUP(Tabla16[[#This Row],[Código]],HIC,2,FALSE),"-")</f>
        <v>91E0</v>
      </c>
      <c r="B4" s="56" t="str">
        <f>IFERROR(VLOOKUP(Tabla16[[#This Row],[Código]],HIC,3,FALSE),"-")</f>
        <v>* Bosques aluviales de Alnus glutinosa y Fraxinus excelsior (Alno-Padion, Alnion incanae, Salicion albae)</v>
      </c>
      <c r="C4" s="56" t="str">
        <f>IFERROR(VLOOKUP(Tabla16[[#This Row],[Código]],HIC,8,FALSE),"-")</f>
        <v>MED</v>
      </c>
      <c r="D4" s="42" t="s">
        <v>26</v>
      </c>
      <c r="E4" s="60"/>
      <c r="F4" s="60"/>
      <c r="G4" s="60"/>
      <c r="H4" s="60"/>
      <c r="I4" s="42" t="s">
        <v>638</v>
      </c>
    </row>
    <row r="5" spans="1:11" x14ac:dyDescent="0.25">
      <c r="A5" s="53" t="str">
        <f>IFERROR(VLOOKUP(Tabla16[[#This Row],[Código]],HIC,2,FALSE),"-")</f>
        <v>4030</v>
      </c>
      <c r="B5" s="56" t="str">
        <f>IFERROR(VLOOKUP(Tabla16[[#This Row],[Código]],HIC,3,FALSE),"-")</f>
        <v>Brezales secos europeos</v>
      </c>
      <c r="C5" s="56" t="str">
        <f>IFERROR(VLOOKUP(Tabla16[[#This Row],[Código]],HIC,8,FALSE),"-")</f>
        <v>ATL</v>
      </c>
      <c r="D5" s="42" t="s">
        <v>27</v>
      </c>
      <c r="E5" s="60"/>
      <c r="F5" s="60"/>
      <c r="G5" s="60"/>
      <c r="H5" s="60"/>
      <c r="I5" s="42" t="s">
        <v>639</v>
      </c>
    </row>
    <row r="6" spans="1:11" x14ac:dyDescent="0.25">
      <c r="A6" s="53" t="str">
        <f>IFERROR(VLOOKUP(Tabla16[[#This Row],[Código]],HIC,2,FALSE),"-")</f>
        <v>-</v>
      </c>
      <c r="B6" s="56" t="str">
        <f>IFERROR(VLOOKUP(Tabla16[[#This Row],[Código]],HIC,3,FALSE),"-")</f>
        <v>-</v>
      </c>
      <c r="C6" s="56" t="str">
        <f>IFERROR(VLOOKUP(Tabla16[[#This Row],[Código]],HIC,8,FALSE),"-")</f>
        <v>-</v>
      </c>
      <c r="D6" s="42"/>
      <c r="E6" s="60"/>
      <c r="F6" s="60"/>
      <c r="G6" s="60"/>
      <c r="H6" s="60"/>
      <c r="I6" s="42"/>
    </row>
    <row r="7" spans="1:11" x14ac:dyDescent="0.25">
      <c r="A7" s="53" t="str">
        <f>IFERROR(VLOOKUP(Tabla16[[#This Row],[Código]],HIC,2,FALSE),"-")</f>
        <v>-</v>
      </c>
      <c r="B7" s="56" t="str">
        <f>IFERROR(VLOOKUP(Tabla16[[#This Row],[Código]],HIC,3,FALSE),"-")</f>
        <v>-</v>
      </c>
      <c r="C7" s="56" t="str">
        <f>IFERROR(VLOOKUP(Tabla16[[#This Row],[Código]],HIC,8,FALSE),"-")</f>
        <v>-</v>
      </c>
      <c r="D7" s="42"/>
      <c r="E7" s="60"/>
      <c r="F7" s="60"/>
      <c r="G7" s="60"/>
      <c r="H7" s="60"/>
      <c r="I7" s="42"/>
    </row>
    <row r="8" spans="1:11" x14ac:dyDescent="0.25">
      <c r="A8" s="53" t="str">
        <f>IFERROR(VLOOKUP(Tabla16[[#This Row],[Código]],HIC,2,FALSE),"-")</f>
        <v>-</v>
      </c>
      <c r="B8" s="56" t="str">
        <f>IFERROR(VLOOKUP(Tabla16[[#This Row],[Código]],HIC,3,FALSE),"-")</f>
        <v>-</v>
      </c>
      <c r="C8" s="56" t="str">
        <f>IFERROR(VLOOKUP(Tabla16[[#This Row],[Código]],HIC,8,FALSE),"-")</f>
        <v>-</v>
      </c>
      <c r="D8" s="42"/>
      <c r="E8" s="60"/>
      <c r="F8" s="60"/>
      <c r="G8" s="60"/>
      <c r="H8" s="60"/>
      <c r="I8" s="42"/>
    </row>
    <row r="9" spans="1:11" x14ac:dyDescent="0.25">
      <c r="A9" s="53" t="str">
        <f>IFERROR(VLOOKUP(Tabla16[[#This Row],[Código]],HIC,2,FALSE),"-")</f>
        <v>-</v>
      </c>
      <c r="B9" s="56" t="str">
        <f>IFERROR(VLOOKUP(Tabla16[[#This Row],[Código]],HIC,3,FALSE),"-")</f>
        <v>-</v>
      </c>
      <c r="C9" s="56" t="str">
        <f>IFERROR(VLOOKUP(Tabla16[[#This Row],[Código]],HIC,8,FALSE),"-")</f>
        <v>-</v>
      </c>
      <c r="D9" s="42"/>
      <c r="E9" s="60"/>
      <c r="F9" s="60"/>
      <c r="G9" s="60"/>
      <c r="H9" s="60"/>
      <c r="I9" s="42"/>
    </row>
    <row r="10" spans="1:11" x14ac:dyDescent="0.25">
      <c r="A10" s="53" t="str">
        <f>IFERROR(VLOOKUP(Tabla16[[#This Row],[Código]],HIC,2,FALSE),"-")</f>
        <v>-</v>
      </c>
      <c r="B10" s="56" t="str">
        <f>IFERROR(VLOOKUP(Tabla16[[#This Row],[Código]],HIC,3,FALSE),"-")</f>
        <v>-</v>
      </c>
      <c r="C10" s="56" t="str">
        <f>IFERROR(VLOOKUP(Tabla16[[#This Row],[Código]],HIC,8,FALSE),"-")</f>
        <v>-</v>
      </c>
      <c r="D10" s="42"/>
      <c r="E10" s="60"/>
      <c r="F10" s="60"/>
      <c r="G10" s="60"/>
      <c r="H10" s="60"/>
      <c r="I10" s="42"/>
    </row>
    <row r="11" spans="1:11" x14ac:dyDescent="0.25">
      <c r="A11" s="53" t="str">
        <f>IFERROR(VLOOKUP(Tabla16[[#This Row],[Código]],HIC,2,FALSE),"-")</f>
        <v>-</v>
      </c>
      <c r="B11" s="56" t="str">
        <f>IFERROR(VLOOKUP(Tabla16[[#This Row],[Código]],HIC,3,FALSE),"-")</f>
        <v>-</v>
      </c>
      <c r="C11" s="56" t="str">
        <f>IFERROR(VLOOKUP(Tabla16[[#This Row],[Código]],HIC,8,FALSE),"-")</f>
        <v>-</v>
      </c>
      <c r="D11" s="42"/>
      <c r="E11" s="60"/>
      <c r="F11" s="60"/>
      <c r="G11" s="60"/>
      <c r="H11" s="60"/>
      <c r="I11" s="42"/>
    </row>
    <row r="12" spans="1:11" x14ac:dyDescent="0.25">
      <c r="A12" s="53" t="str">
        <f>IFERROR(VLOOKUP(Tabla16[[#This Row],[Código]],HIC,2,FALSE),"-")</f>
        <v>-</v>
      </c>
      <c r="B12" s="56" t="str">
        <f>IFERROR(VLOOKUP(Tabla16[[#This Row],[Código]],HIC,3,FALSE),"-")</f>
        <v>-</v>
      </c>
      <c r="C12" s="56" t="str">
        <f>IFERROR(VLOOKUP(Tabla16[[#This Row],[Código]],HIC,8,FALSE),"-")</f>
        <v>-</v>
      </c>
      <c r="D12" s="42"/>
      <c r="E12" s="60"/>
      <c r="F12" s="60"/>
      <c r="G12" s="60"/>
      <c r="H12" s="60"/>
      <c r="I12" s="42"/>
    </row>
    <row r="13" spans="1:11" x14ac:dyDescent="0.25">
      <c r="A13" s="53" t="str">
        <f>IFERROR(VLOOKUP(Tabla16[[#This Row],[Código]],HIC,2,FALSE),"-")</f>
        <v>-</v>
      </c>
      <c r="B13" s="56" t="str">
        <f>IFERROR(VLOOKUP(Tabla16[[#This Row],[Código]],HIC,3,FALSE),"-")</f>
        <v>-</v>
      </c>
      <c r="C13" s="56" t="str">
        <f>IFERROR(VLOOKUP(Tabla16[[#This Row],[Código]],HIC,8,FALSE),"-")</f>
        <v>-</v>
      </c>
      <c r="D13" s="42"/>
      <c r="E13" s="60"/>
      <c r="F13" s="60"/>
      <c r="G13" s="60"/>
      <c r="H13" s="60"/>
      <c r="I13" s="42"/>
    </row>
    <row r="14" spans="1:11" x14ac:dyDescent="0.25">
      <c r="A14" s="53" t="str">
        <f>IFERROR(VLOOKUP(Tabla16[[#This Row],[Código]],HIC,2,FALSE),"-")</f>
        <v>-</v>
      </c>
      <c r="B14" s="56" t="str">
        <f>IFERROR(VLOOKUP(Tabla16[[#This Row],[Código]],HIC,3,FALSE),"-")</f>
        <v>-</v>
      </c>
      <c r="C14" s="56" t="str">
        <f>IFERROR(VLOOKUP(Tabla16[[#This Row],[Código]],HIC,8,FALSE),"-")</f>
        <v>-</v>
      </c>
      <c r="D14" s="42"/>
      <c r="E14" s="60"/>
      <c r="F14" s="60"/>
      <c r="G14" s="60"/>
      <c r="H14" s="60"/>
      <c r="I14" s="42"/>
    </row>
    <row r="15" spans="1:11" x14ac:dyDescent="0.25">
      <c r="A15" s="53" t="str">
        <f>IFERROR(VLOOKUP(Tabla16[[#This Row],[Código]],HIC,2,FALSE),"-")</f>
        <v>-</v>
      </c>
      <c r="B15" s="56" t="str">
        <f>IFERROR(VLOOKUP(Tabla16[[#This Row],[Código]],HIC,3,FALSE),"-")</f>
        <v>-</v>
      </c>
      <c r="C15" s="56" t="str">
        <f>IFERROR(VLOOKUP(Tabla16[[#This Row],[Código]],HIC,8,FALSE),"-")</f>
        <v>-</v>
      </c>
      <c r="D15" s="42"/>
      <c r="E15" s="60"/>
      <c r="F15" s="60"/>
      <c r="G15" s="60"/>
      <c r="H15" s="60"/>
      <c r="I15" s="42"/>
    </row>
    <row r="16" spans="1:11" x14ac:dyDescent="0.25">
      <c r="A16" s="53" t="str">
        <f>IFERROR(VLOOKUP(Tabla16[[#This Row],[Código]],HIC,2,FALSE),"-")</f>
        <v>-</v>
      </c>
      <c r="B16" s="56" t="str">
        <f>IFERROR(VLOOKUP(Tabla16[[#This Row],[Código]],HIC,3,FALSE),"-")</f>
        <v>-</v>
      </c>
      <c r="C16" s="56" t="str">
        <f>IFERROR(VLOOKUP(Tabla16[[#This Row],[Código]],HIC,8,FALSE),"-")</f>
        <v>-</v>
      </c>
      <c r="D16" s="42"/>
      <c r="E16" s="60"/>
      <c r="F16" s="60"/>
      <c r="G16" s="60"/>
      <c r="H16" s="60"/>
      <c r="I16" s="42"/>
    </row>
    <row r="17" spans="1:9" x14ac:dyDescent="0.25">
      <c r="A17" s="53" t="str">
        <f>IFERROR(VLOOKUP(Tabla16[[#This Row],[Código]],HIC,2,FALSE),"-")</f>
        <v>-</v>
      </c>
      <c r="B17" s="56" t="str">
        <f>IFERROR(VLOOKUP(Tabla16[[#This Row],[Código]],HIC,3,FALSE),"-")</f>
        <v>-</v>
      </c>
      <c r="C17" s="56" t="str">
        <f>IFERROR(VLOOKUP(Tabla16[[#This Row],[Código]],HIC,8,FALSE),"-")</f>
        <v>-</v>
      </c>
      <c r="D17" s="42"/>
      <c r="E17" s="60"/>
      <c r="F17" s="60"/>
      <c r="G17" s="60"/>
      <c r="H17" s="60"/>
      <c r="I17" s="42"/>
    </row>
    <row r="18" spans="1:9" x14ac:dyDescent="0.25">
      <c r="A18" s="53" t="str">
        <f>IFERROR(VLOOKUP(Tabla16[[#This Row],[Código]],HIC,2,FALSE),"-")</f>
        <v>-</v>
      </c>
      <c r="B18" s="56" t="str">
        <f>IFERROR(VLOOKUP(Tabla16[[#This Row],[Código]],HIC,3,FALSE),"-")</f>
        <v>-</v>
      </c>
      <c r="C18" s="56" t="str">
        <f>IFERROR(VLOOKUP(Tabla16[[#This Row],[Código]],HIC,8,FALSE),"-")</f>
        <v>-</v>
      </c>
      <c r="D18" s="42"/>
      <c r="E18" s="60"/>
      <c r="F18" s="60"/>
      <c r="G18" s="60"/>
      <c r="H18" s="60"/>
      <c r="I18" s="42"/>
    </row>
    <row r="19" spans="1:9" x14ac:dyDescent="0.25">
      <c r="A19" s="53" t="str">
        <f>IFERROR(VLOOKUP(Tabla16[[#This Row],[Código]],HIC,2,FALSE),"-")</f>
        <v>-</v>
      </c>
      <c r="B19" s="56" t="str">
        <f>IFERROR(VLOOKUP(Tabla16[[#This Row],[Código]],HIC,3,FALSE),"-")</f>
        <v>-</v>
      </c>
      <c r="C19" s="56" t="str">
        <f>IFERROR(VLOOKUP(Tabla16[[#This Row],[Código]],HIC,8,FALSE),"-")</f>
        <v>-</v>
      </c>
      <c r="D19" s="42"/>
      <c r="E19" s="60"/>
      <c r="F19" s="60"/>
      <c r="G19" s="60"/>
      <c r="H19" s="60"/>
      <c r="I19" s="42"/>
    </row>
    <row r="20" spans="1:9" x14ac:dyDescent="0.25">
      <c r="A20" s="53" t="str">
        <f>IFERROR(VLOOKUP(Tabla16[[#This Row],[Código]],HIC,2,FALSE),"-")</f>
        <v>-</v>
      </c>
      <c r="B20" s="56" t="str">
        <f>IFERROR(VLOOKUP(Tabla16[[#This Row],[Código]],HIC,3,FALSE),"-")</f>
        <v>-</v>
      </c>
      <c r="C20" s="56" t="str">
        <f>IFERROR(VLOOKUP(Tabla16[[#This Row],[Código]],HIC,8,FALSE),"-")</f>
        <v>-</v>
      </c>
      <c r="D20" s="42"/>
      <c r="E20" s="60"/>
      <c r="F20" s="60"/>
      <c r="G20" s="60"/>
      <c r="H20" s="60"/>
      <c r="I20" s="42"/>
    </row>
    <row r="21" spans="1:9" x14ac:dyDescent="0.25">
      <c r="A21" s="53" t="str">
        <f>IFERROR(VLOOKUP(Tabla16[[#This Row],[Código]],HIC,2,FALSE),"-")</f>
        <v>-</v>
      </c>
      <c r="B21" s="56" t="str">
        <f>IFERROR(VLOOKUP(Tabla16[[#This Row],[Código]],HIC,3,FALSE),"-")</f>
        <v>-</v>
      </c>
      <c r="C21" s="56" t="str">
        <f>IFERROR(VLOOKUP(Tabla16[[#This Row],[Código]],HIC,8,FALSE),"-")</f>
        <v>-</v>
      </c>
      <c r="D21" s="42"/>
      <c r="E21" s="60"/>
      <c r="F21" s="60"/>
      <c r="G21" s="60"/>
      <c r="H21" s="60"/>
      <c r="I21" s="42"/>
    </row>
    <row r="22" spans="1:9" x14ac:dyDescent="0.25">
      <c r="A22" s="53" t="str">
        <f>IFERROR(VLOOKUP(Tabla16[[#This Row],[Código]],HIC,2,FALSE),"-")</f>
        <v>-</v>
      </c>
      <c r="B22" s="56" t="str">
        <f>IFERROR(VLOOKUP(Tabla16[[#This Row],[Código]],HIC,3,FALSE),"-")</f>
        <v>-</v>
      </c>
      <c r="C22" s="56" t="str">
        <f>IFERROR(VLOOKUP(Tabla16[[#This Row],[Código]],HIC,8,FALSE),"-")</f>
        <v>-</v>
      </c>
      <c r="D22" s="42"/>
      <c r="E22" s="60"/>
      <c r="F22" s="60"/>
      <c r="G22" s="60"/>
      <c r="H22" s="60"/>
      <c r="I22" s="42"/>
    </row>
    <row r="23" spans="1:9" x14ac:dyDescent="0.25">
      <c r="A23" s="53" t="str">
        <f>IFERROR(VLOOKUP(Tabla16[[#This Row],[Código]],HIC,2,FALSE),"-")</f>
        <v>-</v>
      </c>
      <c r="B23" s="56" t="str">
        <f>IFERROR(VLOOKUP(Tabla16[[#This Row],[Código]],HIC,3,FALSE),"-")</f>
        <v>-</v>
      </c>
      <c r="C23" s="56" t="str">
        <f>IFERROR(VLOOKUP(Tabla16[[#This Row],[Código]],HIC,8,FALSE),"-")</f>
        <v>-</v>
      </c>
      <c r="D23" s="42"/>
      <c r="E23" s="60"/>
      <c r="F23" s="60"/>
      <c r="G23" s="60"/>
      <c r="H23" s="60"/>
      <c r="I23" s="42"/>
    </row>
    <row r="24" spans="1:9" x14ac:dyDescent="0.25">
      <c r="A24" s="53" t="str">
        <f>IFERROR(VLOOKUP(Tabla16[[#This Row],[Código]],HIC,2,FALSE),"-")</f>
        <v>-</v>
      </c>
      <c r="B24" s="56" t="str">
        <f>IFERROR(VLOOKUP(Tabla16[[#This Row],[Código]],HIC,3,FALSE),"-")</f>
        <v>-</v>
      </c>
      <c r="C24" s="56" t="str">
        <f>IFERROR(VLOOKUP(Tabla16[[#This Row],[Código]],HIC,8,FALSE),"-")</f>
        <v>-</v>
      </c>
      <c r="D24" s="42"/>
      <c r="E24" s="60"/>
      <c r="F24" s="60"/>
      <c r="G24" s="60"/>
      <c r="H24" s="60"/>
      <c r="I24" s="42"/>
    </row>
    <row r="25" spans="1:9" x14ac:dyDescent="0.25">
      <c r="A25" s="53" t="str">
        <f>IFERROR(VLOOKUP(Tabla16[[#This Row],[Código]],HIC,2,FALSE),"-")</f>
        <v>-</v>
      </c>
      <c r="B25" s="56" t="str">
        <f>IFERROR(VLOOKUP(Tabla16[[#This Row],[Código]],HIC,3,FALSE),"-")</f>
        <v>-</v>
      </c>
      <c r="C25" s="56" t="str">
        <f>IFERROR(VLOOKUP(Tabla16[[#This Row],[Código]],HIC,8,FALSE),"-")</f>
        <v>-</v>
      </c>
      <c r="D25" s="42"/>
      <c r="E25" s="60"/>
      <c r="F25" s="60"/>
      <c r="G25" s="60"/>
      <c r="H25" s="60"/>
      <c r="I25" s="42"/>
    </row>
    <row r="26" spans="1:9" x14ac:dyDescent="0.25">
      <c r="A26" s="53" t="str">
        <f>IFERROR(VLOOKUP(Tabla16[[#This Row],[Código]],HIC,2,FALSE),"-")</f>
        <v>-</v>
      </c>
      <c r="B26" s="56" t="str">
        <f>IFERROR(VLOOKUP(Tabla16[[#This Row],[Código]],HIC,3,FALSE),"-")</f>
        <v>-</v>
      </c>
      <c r="C26" s="56" t="str">
        <f>IFERROR(VLOOKUP(Tabla16[[#This Row],[Código]],HIC,8,FALSE),"-")</f>
        <v>-</v>
      </c>
      <c r="D26" s="42"/>
      <c r="E26" s="60"/>
      <c r="F26" s="60"/>
      <c r="G26" s="60"/>
      <c r="H26" s="60"/>
      <c r="I26" s="42"/>
    </row>
    <row r="27" spans="1:9" x14ac:dyDescent="0.25">
      <c r="A27" s="53" t="str">
        <f>IFERROR(VLOOKUP(Tabla16[[#This Row],[Código]],HIC,2,FALSE),"-")</f>
        <v>-</v>
      </c>
      <c r="B27" s="56" t="str">
        <f>IFERROR(VLOOKUP(Tabla16[[#This Row],[Código]],HIC,3,FALSE),"-")</f>
        <v>-</v>
      </c>
      <c r="C27" s="56" t="str">
        <f>IFERROR(VLOOKUP(Tabla16[[#This Row],[Código]],HIC,8,FALSE),"-")</f>
        <v>-</v>
      </c>
      <c r="D27" s="42"/>
      <c r="E27" s="60"/>
      <c r="F27" s="60"/>
      <c r="G27" s="60"/>
      <c r="H27" s="60"/>
      <c r="I27" s="42"/>
    </row>
    <row r="28" spans="1:9" x14ac:dyDescent="0.25">
      <c r="A28" s="53" t="str">
        <f>IFERROR(VLOOKUP(Tabla16[[#This Row],[Código]],HIC,2,FALSE),"-")</f>
        <v>-</v>
      </c>
      <c r="B28" s="56" t="str">
        <f>IFERROR(VLOOKUP(Tabla16[[#This Row],[Código]],HIC,3,FALSE),"-")</f>
        <v>-</v>
      </c>
      <c r="C28" s="56" t="str">
        <f>IFERROR(VLOOKUP(Tabla16[[#This Row],[Código]],HIC,8,FALSE),"-")</f>
        <v>-</v>
      </c>
      <c r="D28" s="42"/>
      <c r="E28" s="60"/>
      <c r="F28" s="60"/>
      <c r="G28" s="60"/>
      <c r="H28" s="60"/>
      <c r="I28" s="42"/>
    </row>
    <row r="29" spans="1:9" x14ac:dyDescent="0.25">
      <c r="A29" s="53" t="str">
        <f>IFERROR(VLOOKUP(Tabla16[[#This Row],[Código]],HIC,2,FALSE),"-")</f>
        <v>-</v>
      </c>
      <c r="B29" s="56" t="str">
        <f>IFERROR(VLOOKUP(Tabla16[[#This Row],[Código]],HIC,3,FALSE),"-")</f>
        <v>-</v>
      </c>
      <c r="C29" s="56" t="str">
        <f>IFERROR(VLOOKUP(Tabla16[[#This Row],[Código]],HIC,8,FALSE),"-")</f>
        <v>-</v>
      </c>
      <c r="D29" s="42"/>
      <c r="E29" s="60"/>
      <c r="F29" s="60"/>
      <c r="G29" s="60"/>
      <c r="H29" s="60"/>
      <c r="I29" s="42"/>
    </row>
    <row r="30" spans="1:9" x14ac:dyDescent="0.25">
      <c r="A30" s="53" t="str">
        <f>IFERROR(VLOOKUP(Tabla16[[#This Row],[Código]],HIC,2,FALSE),"-")</f>
        <v>-</v>
      </c>
      <c r="B30" s="56" t="str">
        <f>IFERROR(VLOOKUP(Tabla16[[#This Row],[Código]],HIC,3,FALSE),"-")</f>
        <v>-</v>
      </c>
      <c r="C30" s="56" t="str">
        <f>IFERROR(VLOOKUP(Tabla16[[#This Row],[Código]],HIC,8,FALSE),"-")</f>
        <v>-</v>
      </c>
      <c r="D30" s="42"/>
      <c r="E30" s="60"/>
      <c r="F30" s="60"/>
      <c r="G30" s="60"/>
      <c r="H30" s="60"/>
      <c r="I30" s="42"/>
    </row>
    <row r="31" spans="1:9" x14ac:dyDescent="0.25">
      <c r="A31" s="53" t="str">
        <f>IFERROR(VLOOKUP(Tabla16[[#This Row],[Código]],HIC,2,FALSE),"-")</f>
        <v>-</v>
      </c>
      <c r="B31" s="56" t="str">
        <f>IFERROR(VLOOKUP(Tabla16[[#This Row],[Código]],HIC,3,FALSE),"-")</f>
        <v>-</v>
      </c>
      <c r="C31" s="56" t="str">
        <f>IFERROR(VLOOKUP(Tabla16[[#This Row],[Código]],HIC,8,FALSE),"-")</f>
        <v>-</v>
      </c>
      <c r="D31" s="42"/>
      <c r="E31" s="60"/>
      <c r="F31" s="60"/>
      <c r="G31" s="60"/>
      <c r="H31" s="60"/>
      <c r="I31" s="42"/>
    </row>
    <row r="32" spans="1:9" x14ac:dyDescent="0.25">
      <c r="A32" s="53" t="str">
        <f>IFERROR(VLOOKUP(Tabla16[[#This Row],[Código]],HIC,2,FALSE),"-")</f>
        <v>-</v>
      </c>
      <c r="B32" s="56" t="str">
        <f>IFERROR(VLOOKUP(Tabla16[[#This Row],[Código]],HIC,3,FALSE),"-")</f>
        <v>-</v>
      </c>
      <c r="C32" s="56" t="str">
        <f>IFERROR(VLOOKUP(Tabla16[[#This Row],[Código]],HIC,8,FALSE),"-")</f>
        <v>-</v>
      </c>
      <c r="D32" s="42"/>
      <c r="E32" s="60"/>
      <c r="F32" s="60"/>
      <c r="G32" s="60"/>
      <c r="H32" s="60"/>
      <c r="I32" s="42"/>
    </row>
    <row r="33" spans="1:9" x14ac:dyDescent="0.25">
      <c r="A33" s="53" t="str">
        <f>IFERROR(VLOOKUP(Tabla16[[#This Row],[Código]],HIC,2,FALSE),"-")</f>
        <v>-</v>
      </c>
      <c r="B33" s="56" t="str">
        <f>IFERROR(VLOOKUP(Tabla16[[#This Row],[Código]],HIC,3,FALSE),"-")</f>
        <v>-</v>
      </c>
      <c r="C33" s="56" t="str">
        <f>IFERROR(VLOOKUP(Tabla16[[#This Row],[Código]],HIC,8,FALSE),"-")</f>
        <v>-</v>
      </c>
      <c r="D33" s="42"/>
      <c r="E33" s="60"/>
      <c r="F33" s="60"/>
      <c r="G33" s="60"/>
      <c r="H33" s="60"/>
      <c r="I33" s="42"/>
    </row>
    <row r="34" spans="1:9" x14ac:dyDescent="0.25">
      <c r="A34" s="53" t="str">
        <f>IFERROR(VLOOKUP(Tabla16[[#This Row],[Código]],HIC,2,FALSE),"-")</f>
        <v>-</v>
      </c>
      <c r="B34" s="56" t="str">
        <f>IFERROR(VLOOKUP(Tabla16[[#This Row],[Código]],HIC,3,FALSE),"-")</f>
        <v>-</v>
      </c>
      <c r="C34" s="56" t="str">
        <f>IFERROR(VLOOKUP(Tabla16[[#This Row],[Código]],HIC,8,FALSE),"-")</f>
        <v>-</v>
      </c>
      <c r="D34" s="42"/>
      <c r="E34" s="60"/>
      <c r="F34" s="60"/>
      <c r="G34" s="60"/>
      <c r="H34" s="60"/>
      <c r="I34" s="42"/>
    </row>
    <row r="35" spans="1:9" x14ac:dyDescent="0.25">
      <c r="A35" s="53" t="str">
        <f>IFERROR(VLOOKUP(Tabla16[[#This Row],[Código]],HIC,2,FALSE),"-")</f>
        <v>-</v>
      </c>
      <c r="B35" s="56" t="str">
        <f>IFERROR(VLOOKUP(Tabla16[[#This Row],[Código]],HIC,3,FALSE),"-")</f>
        <v>-</v>
      </c>
      <c r="C35" s="56" t="str">
        <f>IFERROR(VLOOKUP(Tabla16[[#This Row],[Código]],HIC,8,FALSE),"-")</f>
        <v>-</v>
      </c>
      <c r="D35" s="42"/>
      <c r="E35" s="60"/>
      <c r="F35" s="60"/>
      <c r="G35" s="60"/>
      <c r="H35" s="60"/>
      <c r="I35" s="42"/>
    </row>
    <row r="36" spans="1:9" x14ac:dyDescent="0.25">
      <c r="A36" s="53" t="str">
        <f>IFERROR(VLOOKUP(Tabla16[[#This Row],[Código]],HIC,2,FALSE),"-")</f>
        <v>-</v>
      </c>
      <c r="B36" s="56" t="str">
        <f>IFERROR(VLOOKUP(Tabla16[[#This Row],[Código]],HIC,3,FALSE),"-")</f>
        <v>-</v>
      </c>
      <c r="C36" s="56" t="str">
        <f>IFERROR(VLOOKUP(Tabla16[[#This Row],[Código]],HIC,8,FALSE),"-")</f>
        <v>-</v>
      </c>
      <c r="D36" s="42"/>
      <c r="E36" s="60"/>
      <c r="F36" s="60"/>
      <c r="G36" s="60"/>
      <c r="H36" s="60"/>
      <c r="I36" s="42"/>
    </row>
    <row r="37" spans="1:9" x14ac:dyDescent="0.25">
      <c r="A37" s="53" t="str">
        <f>IFERROR(VLOOKUP(Tabla16[[#This Row],[Código]],HIC,2,FALSE),"-")</f>
        <v>-</v>
      </c>
      <c r="B37" s="56" t="str">
        <f>IFERROR(VLOOKUP(Tabla16[[#This Row],[Código]],HIC,3,FALSE),"-")</f>
        <v>-</v>
      </c>
      <c r="C37" s="56" t="str">
        <f>IFERROR(VLOOKUP(Tabla16[[#This Row],[Código]],HIC,8,FALSE),"-")</f>
        <v>-</v>
      </c>
      <c r="D37" s="42"/>
      <c r="E37" s="60"/>
      <c r="F37" s="60"/>
      <c r="G37" s="60"/>
      <c r="H37" s="60"/>
      <c r="I37" s="42"/>
    </row>
    <row r="38" spans="1:9" x14ac:dyDescent="0.25">
      <c r="A38" s="53" t="str">
        <f>IFERROR(VLOOKUP(Tabla16[[#This Row],[Código]],HIC,2,FALSE),"-")</f>
        <v>-</v>
      </c>
      <c r="B38" s="56" t="str">
        <f>IFERROR(VLOOKUP(Tabla16[[#This Row],[Código]],HIC,3,FALSE),"-")</f>
        <v>-</v>
      </c>
      <c r="C38" s="56" t="str">
        <f>IFERROR(VLOOKUP(Tabla16[[#This Row],[Código]],HIC,8,FALSE),"-")</f>
        <v>-</v>
      </c>
      <c r="D38" s="42"/>
      <c r="E38" s="60"/>
      <c r="F38" s="60"/>
      <c r="G38" s="60"/>
      <c r="H38" s="60"/>
      <c r="I38" s="42"/>
    </row>
    <row r="39" spans="1:9" x14ac:dyDescent="0.25">
      <c r="A39" s="53" t="str">
        <f>IFERROR(VLOOKUP(Tabla16[[#This Row],[Código]],HIC,2,FALSE),"-")</f>
        <v>-</v>
      </c>
      <c r="B39" s="56" t="str">
        <f>IFERROR(VLOOKUP(Tabla16[[#This Row],[Código]],HIC,3,FALSE),"-")</f>
        <v>-</v>
      </c>
      <c r="C39" s="56" t="str">
        <f>IFERROR(VLOOKUP(Tabla16[[#This Row],[Código]],HIC,8,FALSE),"-")</f>
        <v>-</v>
      </c>
      <c r="D39" s="42"/>
      <c r="E39" s="60"/>
      <c r="F39" s="60"/>
      <c r="G39" s="60"/>
      <c r="H39" s="60"/>
      <c r="I39" s="42"/>
    </row>
    <row r="40" spans="1:9" x14ac:dyDescent="0.25">
      <c r="A40" s="53" t="str">
        <f>IFERROR(VLOOKUP(Tabla16[[#This Row],[Código]],HIC,2,FALSE),"-")</f>
        <v>-</v>
      </c>
      <c r="B40" s="56" t="str">
        <f>IFERROR(VLOOKUP(Tabla16[[#This Row],[Código]],HIC,3,FALSE),"-")</f>
        <v>-</v>
      </c>
      <c r="C40" s="56" t="str">
        <f>IFERROR(VLOOKUP(Tabla16[[#This Row],[Código]],HIC,8,FALSE),"-")</f>
        <v>-</v>
      </c>
      <c r="D40" s="42"/>
      <c r="E40" s="60"/>
      <c r="F40" s="60"/>
      <c r="G40" s="60"/>
      <c r="H40" s="60"/>
      <c r="I40" s="42"/>
    </row>
    <row r="41" spans="1:9" x14ac:dyDescent="0.25">
      <c r="A41" s="53" t="str">
        <f>IFERROR(VLOOKUP(Tabla16[[#This Row],[Código]],HIC,2,FALSE),"-")</f>
        <v>-</v>
      </c>
      <c r="B41" s="56" t="str">
        <f>IFERROR(VLOOKUP(Tabla16[[#This Row],[Código]],HIC,3,FALSE),"-")</f>
        <v>-</v>
      </c>
      <c r="C41" s="56" t="str">
        <f>IFERROR(VLOOKUP(Tabla16[[#This Row],[Código]],HIC,8,FALSE),"-")</f>
        <v>-</v>
      </c>
      <c r="D41" s="42"/>
      <c r="E41" s="60"/>
      <c r="F41" s="60"/>
      <c r="G41" s="60"/>
      <c r="H41" s="60"/>
      <c r="I41" s="42"/>
    </row>
    <row r="42" spans="1:9" x14ac:dyDescent="0.25">
      <c r="A42" s="53" t="str">
        <f>IFERROR(VLOOKUP(Tabla16[[#This Row],[Código]],HIC,2,FALSE),"-")</f>
        <v>-</v>
      </c>
      <c r="B42" s="56" t="str">
        <f>IFERROR(VLOOKUP(Tabla16[[#This Row],[Código]],HIC,3,FALSE),"-")</f>
        <v>-</v>
      </c>
      <c r="C42" s="56" t="str">
        <f>IFERROR(VLOOKUP(Tabla16[[#This Row],[Código]],HIC,8,FALSE),"-")</f>
        <v>-</v>
      </c>
      <c r="D42" s="42"/>
      <c r="E42" s="60"/>
      <c r="F42" s="60"/>
      <c r="G42" s="60"/>
      <c r="H42" s="60"/>
      <c r="I42" s="42"/>
    </row>
    <row r="43" spans="1:9" x14ac:dyDescent="0.25">
      <c r="A43" s="53" t="str">
        <f>IFERROR(VLOOKUP(Tabla16[[#This Row],[Código]],HIC,2,FALSE),"-")</f>
        <v>-</v>
      </c>
      <c r="B43" s="56" t="str">
        <f>IFERROR(VLOOKUP(Tabla16[[#This Row],[Código]],HIC,3,FALSE),"-")</f>
        <v>-</v>
      </c>
      <c r="C43" s="56" t="str">
        <f>IFERROR(VLOOKUP(Tabla16[[#This Row],[Código]],HIC,8,FALSE),"-")</f>
        <v>-</v>
      </c>
      <c r="D43" s="42"/>
      <c r="E43" s="60"/>
      <c r="F43" s="60"/>
      <c r="G43" s="60"/>
      <c r="H43" s="60"/>
      <c r="I43" s="42"/>
    </row>
    <row r="44" spans="1:9" x14ac:dyDescent="0.25">
      <c r="A44" s="53" t="str">
        <f>IFERROR(VLOOKUP(Tabla16[[#This Row],[Código]],HIC,2,FALSE),"-")</f>
        <v>-</v>
      </c>
      <c r="B44" s="56" t="str">
        <f>IFERROR(VLOOKUP(Tabla16[[#This Row],[Código]],HIC,3,FALSE),"-")</f>
        <v>-</v>
      </c>
      <c r="C44" s="56" t="str">
        <f>IFERROR(VLOOKUP(Tabla16[[#This Row],[Código]],HIC,8,FALSE),"-")</f>
        <v>-</v>
      </c>
      <c r="D44" s="42"/>
      <c r="E44" s="60"/>
      <c r="F44" s="60"/>
      <c r="G44" s="60"/>
      <c r="H44" s="60"/>
      <c r="I44" s="42"/>
    </row>
    <row r="45" spans="1:9" x14ac:dyDescent="0.25">
      <c r="A45" s="53" t="str">
        <f>IFERROR(VLOOKUP(Tabla16[[#This Row],[Código]],HIC,2,FALSE),"-")</f>
        <v>-</v>
      </c>
      <c r="B45" s="56" t="str">
        <f>IFERROR(VLOOKUP(Tabla16[[#This Row],[Código]],HIC,3,FALSE),"-")</f>
        <v>-</v>
      </c>
      <c r="C45" s="56" t="str">
        <f>IFERROR(VLOOKUP(Tabla16[[#This Row],[Código]],HIC,8,FALSE),"-")</f>
        <v>-</v>
      </c>
      <c r="D45" s="42"/>
      <c r="E45" s="60"/>
      <c r="F45" s="60"/>
      <c r="G45" s="60"/>
      <c r="H45" s="60"/>
      <c r="I45" s="42"/>
    </row>
    <row r="46" spans="1:9" x14ac:dyDescent="0.25">
      <c r="A46" s="53" t="str">
        <f>IFERROR(VLOOKUP(Tabla16[[#This Row],[Código]],HIC,2,FALSE),"-")</f>
        <v>-</v>
      </c>
      <c r="B46" s="56" t="str">
        <f>IFERROR(VLOOKUP(Tabla16[[#This Row],[Código]],HIC,3,FALSE),"-")</f>
        <v>-</v>
      </c>
      <c r="C46" s="56" t="str">
        <f>IFERROR(VLOOKUP(Tabla16[[#This Row],[Código]],HIC,8,FALSE),"-")</f>
        <v>-</v>
      </c>
      <c r="D46" s="42"/>
      <c r="E46" s="60"/>
      <c r="F46" s="60"/>
      <c r="G46" s="60"/>
      <c r="H46" s="60"/>
      <c r="I46" s="42"/>
    </row>
    <row r="47" spans="1:9" x14ac:dyDescent="0.25">
      <c r="A47" s="53" t="str">
        <f>IFERROR(VLOOKUP(Tabla16[[#This Row],[Código]],HIC,2,FALSE),"-")</f>
        <v>-</v>
      </c>
      <c r="B47" s="56" t="str">
        <f>IFERROR(VLOOKUP(Tabla16[[#This Row],[Código]],HIC,3,FALSE),"-")</f>
        <v>-</v>
      </c>
      <c r="C47" s="56" t="str">
        <f>IFERROR(VLOOKUP(Tabla16[[#This Row],[Código]],HIC,8,FALSE),"-")</f>
        <v>-</v>
      </c>
      <c r="D47" s="42"/>
      <c r="E47" s="60"/>
      <c r="F47" s="60"/>
      <c r="G47" s="60"/>
      <c r="H47" s="60"/>
      <c r="I47" s="42"/>
    </row>
    <row r="48" spans="1:9" x14ac:dyDescent="0.25">
      <c r="A48" s="53" t="str">
        <f>IFERROR(VLOOKUP(Tabla16[[#This Row],[Código]],HIC,2,FALSE),"-")</f>
        <v>-</v>
      </c>
      <c r="B48" s="56" t="str">
        <f>IFERROR(VLOOKUP(Tabla16[[#This Row],[Código]],HIC,3,FALSE),"-")</f>
        <v>-</v>
      </c>
      <c r="C48" s="56" t="str">
        <f>IFERROR(VLOOKUP(Tabla16[[#This Row],[Código]],HIC,8,FALSE),"-")</f>
        <v>-</v>
      </c>
      <c r="D48" s="42"/>
      <c r="E48" s="60"/>
      <c r="F48" s="60"/>
      <c r="G48" s="60"/>
      <c r="H48" s="60"/>
      <c r="I48" s="42"/>
    </row>
    <row r="49" spans="1:9" x14ac:dyDescent="0.25">
      <c r="A49" s="53" t="str">
        <f>IFERROR(VLOOKUP(Tabla16[[#This Row],[Código]],HIC,2,FALSE),"-")</f>
        <v>-</v>
      </c>
      <c r="B49" s="56" t="str">
        <f>IFERROR(VLOOKUP(Tabla16[[#This Row],[Código]],HIC,3,FALSE),"-")</f>
        <v>-</v>
      </c>
      <c r="C49" s="56" t="str">
        <f>IFERROR(VLOOKUP(Tabla16[[#This Row],[Código]],HIC,8,FALSE),"-")</f>
        <v>-</v>
      </c>
      <c r="D49" s="42"/>
      <c r="E49" s="60"/>
      <c r="F49" s="60"/>
      <c r="G49" s="60"/>
      <c r="H49" s="60"/>
      <c r="I49" s="42"/>
    </row>
    <row r="50" spans="1:9" x14ac:dyDescent="0.25">
      <c r="A50" s="53" t="str">
        <f>IFERROR(VLOOKUP(Tabla16[[#This Row],[Código]],HIC,2,FALSE),"-")</f>
        <v>-</v>
      </c>
      <c r="B50" s="56" t="str">
        <f>IFERROR(VLOOKUP(Tabla16[[#This Row],[Código]],HIC,3,FALSE),"-")</f>
        <v>-</v>
      </c>
      <c r="C50" s="56" t="str">
        <f>IFERROR(VLOOKUP(Tabla16[[#This Row],[Código]],HIC,8,FALSE),"-")</f>
        <v>-</v>
      </c>
      <c r="D50" s="42"/>
      <c r="E50" s="60"/>
      <c r="F50" s="60"/>
      <c r="G50" s="60"/>
      <c r="H50" s="60"/>
      <c r="I50" s="42"/>
    </row>
    <row r="51" spans="1:9" x14ac:dyDescent="0.25">
      <c r="A51" s="53" t="str">
        <f>IFERROR(VLOOKUP(Tabla16[[#This Row],[Código]],HIC,2,FALSE),"-")</f>
        <v>-</v>
      </c>
      <c r="B51" s="56" t="str">
        <f>IFERROR(VLOOKUP(Tabla16[[#This Row],[Código]],HIC,3,FALSE),"-")</f>
        <v>-</v>
      </c>
      <c r="C51" s="56" t="str">
        <f>IFERROR(VLOOKUP(Tabla16[[#This Row],[Código]],HIC,8,FALSE),"-")</f>
        <v>-</v>
      </c>
      <c r="D51" s="42"/>
      <c r="E51" s="60"/>
      <c r="F51" s="60"/>
      <c r="G51" s="60"/>
      <c r="H51" s="60"/>
      <c r="I51" s="42"/>
    </row>
    <row r="52" spans="1:9" x14ac:dyDescent="0.25">
      <c r="A52" s="53" t="str">
        <f>IFERROR(VLOOKUP(Tabla16[[#This Row],[Código]],HIC,2,FALSE),"-")</f>
        <v>-</v>
      </c>
      <c r="B52" s="56" t="str">
        <f>IFERROR(VLOOKUP(Tabla16[[#This Row],[Código]],HIC,3,FALSE),"-")</f>
        <v>-</v>
      </c>
      <c r="C52" s="56" t="str">
        <f>IFERROR(VLOOKUP(Tabla16[[#This Row],[Código]],HIC,8,FALSE),"-")</f>
        <v>-</v>
      </c>
      <c r="D52" s="42"/>
      <c r="E52" s="60"/>
      <c r="F52" s="60"/>
      <c r="G52" s="60"/>
      <c r="H52" s="60"/>
      <c r="I52" s="42"/>
    </row>
    <row r="53" spans="1:9" x14ac:dyDescent="0.25">
      <c r="A53" s="53" t="str">
        <f>IFERROR(VLOOKUP(Tabla16[[#This Row],[Código]],HIC,2,FALSE),"-")</f>
        <v>-</v>
      </c>
      <c r="B53" s="56" t="str">
        <f>IFERROR(VLOOKUP(Tabla16[[#This Row],[Código]],HIC,3,FALSE),"-")</f>
        <v>-</v>
      </c>
      <c r="C53" s="56" t="str">
        <f>IFERROR(VLOOKUP(Tabla16[[#This Row],[Código]],HIC,8,FALSE),"-")</f>
        <v>-</v>
      </c>
      <c r="D53" s="42"/>
      <c r="E53" s="60"/>
      <c r="F53" s="60"/>
      <c r="G53" s="60"/>
      <c r="H53" s="60"/>
      <c r="I53" s="42"/>
    </row>
    <row r="54" spans="1:9" x14ac:dyDescent="0.25">
      <c r="A54" s="53" t="str">
        <f>IFERROR(VLOOKUP(Tabla16[[#This Row],[Código]],HIC,2,FALSE),"-")</f>
        <v>-</v>
      </c>
      <c r="B54" s="56" t="str">
        <f>IFERROR(VLOOKUP(Tabla16[[#This Row],[Código]],HIC,3,FALSE),"-")</f>
        <v>-</v>
      </c>
      <c r="C54" s="56" t="str">
        <f>IFERROR(VLOOKUP(Tabla16[[#This Row],[Código]],HIC,8,FALSE),"-")</f>
        <v>-</v>
      </c>
      <c r="D54" s="42"/>
      <c r="E54" s="60"/>
      <c r="F54" s="60"/>
      <c r="G54" s="60"/>
      <c r="H54" s="60"/>
      <c r="I54" s="42"/>
    </row>
    <row r="55" spans="1:9" x14ac:dyDescent="0.25">
      <c r="A55" s="53" t="str">
        <f>IFERROR(VLOOKUP(Tabla16[[#This Row],[Código]],HIC,2,FALSE),"-")</f>
        <v>-</v>
      </c>
      <c r="B55" s="56" t="str">
        <f>IFERROR(VLOOKUP(Tabla16[[#This Row],[Código]],HIC,3,FALSE),"-")</f>
        <v>-</v>
      </c>
      <c r="C55" s="56" t="str">
        <f>IFERROR(VLOOKUP(Tabla16[[#This Row],[Código]],HIC,8,FALSE),"-")</f>
        <v>-</v>
      </c>
      <c r="D55" s="42"/>
      <c r="E55" s="60"/>
      <c r="F55" s="60"/>
      <c r="G55" s="60"/>
      <c r="H55" s="60"/>
      <c r="I55" s="42"/>
    </row>
    <row r="56" spans="1:9" x14ac:dyDescent="0.25">
      <c r="A56" s="53" t="str">
        <f>IFERROR(VLOOKUP(Tabla16[[#This Row],[Código]],HIC,2,FALSE),"-")</f>
        <v>-</v>
      </c>
      <c r="B56" s="56" t="str">
        <f>IFERROR(VLOOKUP(Tabla16[[#This Row],[Código]],HIC,3,FALSE),"-")</f>
        <v>-</v>
      </c>
      <c r="C56" s="56" t="str">
        <f>IFERROR(VLOOKUP(Tabla16[[#This Row],[Código]],HIC,8,FALSE),"-")</f>
        <v>-</v>
      </c>
      <c r="D56" s="42"/>
      <c r="E56" s="60"/>
      <c r="F56" s="60"/>
      <c r="G56" s="60"/>
      <c r="H56" s="60"/>
      <c r="I56" s="42"/>
    </row>
    <row r="57" spans="1:9" x14ac:dyDescent="0.25">
      <c r="A57" s="53" t="str">
        <f>IFERROR(VLOOKUP(Tabla16[[#This Row],[Código]],HIC,2,FALSE),"-")</f>
        <v>-</v>
      </c>
      <c r="B57" s="56" t="str">
        <f>IFERROR(VLOOKUP(Tabla16[[#This Row],[Código]],HIC,3,FALSE),"-")</f>
        <v>-</v>
      </c>
      <c r="C57" s="56" t="str">
        <f>IFERROR(VLOOKUP(Tabla16[[#This Row],[Código]],HIC,8,FALSE),"-")</f>
        <v>-</v>
      </c>
      <c r="D57" s="42"/>
      <c r="E57" s="60"/>
      <c r="F57" s="60"/>
      <c r="G57" s="60"/>
      <c r="H57" s="60"/>
      <c r="I57" s="42"/>
    </row>
    <row r="58" spans="1:9" x14ac:dyDescent="0.25">
      <c r="A58" s="53" t="str">
        <f>IFERROR(VLOOKUP(Tabla16[[#This Row],[Código]],HIC,2,FALSE),"-")</f>
        <v>-</v>
      </c>
      <c r="B58" s="56" t="str">
        <f>IFERROR(VLOOKUP(Tabla16[[#This Row],[Código]],HIC,3,FALSE),"-")</f>
        <v>-</v>
      </c>
      <c r="C58" s="56" t="str">
        <f>IFERROR(VLOOKUP(Tabla16[[#This Row],[Código]],HIC,8,FALSE),"-")</f>
        <v>-</v>
      </c>
      <c r="D58" s="42"/>
      <c r="E58" s="60"/>
      <c r="F58" s="60"/>
      <c r="G58" s="60"/>
      <c r="H58" s="60"/>
      <c r="I58" s="42"/>
    </row>
    <row r="59" spans="1:9" x14ac:dyDescent="0.25">
      <c r="A59" s="53" t="str">
        <f>IFERROR(VLOOKUP(Tabla16[[#This Row],[Código]],HIC,2,FALSE),"-")</f>
        <v>-</v>
      </c>
      <c r="B59" s="56" t="str">
        <f>IFERROR(VLOOKUP(Tabla16[[#This Row],[Código]],HIC,3,FALSE),"-")</f>
        <v>-</v>
      </c>
      <c r="C59" s="56" t="str">
        <f>IFERROR(VLOOKUP(Tabla16[[#This Row],[Código]],HIC,8,FALSE),"-")</f>
        <v>-</v>
      </c>
      <c r="D59" s="42"/>
      <c r="E59" s="60"/>
      <c r="F59" s="60"/>
      <c r="G59" s="60"/>
      <c r="H59" s="60"/>
      <c r="I59" s="42"/>
    </row>
    <row r="60" spans="1:9" x14ac:dyDescent="0.25">
      <c r="A60" s="53" t="str">
        <f>IFERROR(VLOOKUP(Tabla16[[#This Row],[Código]],HIC,2,FALSE),"-")</f>
        <v>-</v>
      </c>
      <c r="B60" s="56" t="str">
        <f>IFERROR(VLOOKUP(Tabla16[[#This Row],[Código]],HIC,3,FALSE),"-")</f>
        <v>-</v>
      </c>
      <c r="C60" s="56" t="str">
        <f>IFERROR(VLOOKUP(Tabla16[[#This Row],[Código]],HIC,8,FALSE),"-")</f>
        <v>-</v>
      </c>
      <c r="D60" s="42"/>
      <c r="E60" s="60"/>
      <c r="F60" s="60"/>
      <c r="G60" s="60"/>
      <c r="H60" s="60"/>
      <c r="I60" s="42"/>
    </row>
    <row r="61" spans="1:9" x14ac:dyDescent="0.25">
      <c r="A61" s="53" t="str">
        <f>IFERROR(VLOOKUP(Tabla16[[#This Row],[Código]],HIC,2,FALSE),"-")</f>
        <v>-</v>
      </c>
      <c r="B61" s="56" t="str">
        <f>IFERROR(VLOOKUP(Tabla16[[#This Row],[Código]],HIC,3,FALSE),"-")</f>
        <v>-</v>
      </c>
      <c r="C61" s="56" t="str">
        <f>IFERROR(VLOOKUP(Tabla16[[#This Row],[Código]],HIC,8,FALSE),"-")</f>
        <v>-</v>
      </c>
      <c r="D61" s="42"/>
      <c r="E61" s="60"/>
      <c r="F61" s="60"/>
      <c r="G61" s="60"/>
      <c r="H61" s="60"/>
      <c r="I61" s="42"/>
    </row>
    <row r="62" spans="1:9" x14ac:dyDescent="0.25">
      <c r="A62" s="53" t="str">
        <f>IFERROR(VLOOKUP(Tabla16[[#This Row],[Código]],HIC,2,FALSE),"-")</f>
        <v>-</v>
      </c>
      <c r="B62" s="56" t="str">
        <f>IFERROR(VLOOKUP(Tabla16[[#This Row],[Código]],HIC,3,FALSE),"-")</f>
        <v>-</v>
      </c>
      <c r="C62" s="56" t="str">
        <f>IFERROR(VLOOKUP(Tabla16[[#This Row],[Código]],HIC,8,FALSE),"-")</f>
        <v>-</v>
      </c>
      <c r="D62" s="42"/>
      <c r="E62" s="60"/>
      <c r="F62" s="60"/>
      <c r="G62" s="60"/>
      <c r="H62" s="60"/>
      <c r="I62" s="42"/>
    </row>
    <row r="63" spans="1:9" x14ac:dyDescent="0.25">
      <c r="A63" s="53" t="str">
        <f>IFERROR(VLOOKUP(Tabla16[[#This Row],[Código]],HIC,2,FALSE),"-")</f>
        <v>-</v>
      </c>
      <c r="B63" s="56" t="str">
        <f>IFERROR(VLOOKUP(Tabla16[[#This Row],[Código]],HIC,3,FALSE),"-")</f>
        <v>-</v>
      </c>
      <c r="C63" s="56" t="str">
        <f>IFERROR(VLOOKUP(Tabla16[[#This Row],[Código]],HIC,8,FALSE),"-")</f>
        <v>-</v>
      </c>
      <c r="D63" s="42"/>
      <c r="E63" s="60"/>
      <c r="F63" s="60"/>
      <c r="G63" s="60"/>
      <c r="H63" s="60"/>
      <c r="I63" s="42"/>
    </row>
    <row r="64" spans="1:9" x14ac:dyDescent="0.25">
      <c r="A64" s="53" t="str">
        <f>IFERROR(VLOOKUP(Tabla16[[#This Row],[Código]],HIC,2,FALSE),"-")</f>
        <v>-</v>
      </c>
      <c r="B64" s="56" t="str">
        <f>IFERROR(VLOOKUP(Tabla16[[#This Row],[Código]],HIC,3,FALSE),"-")</f>
        <v>-</v>
      </c>
      <c r="C64" s="56" t="str">
        <f>IFERROR(VLOOKUP(Tabla16[[#This Row],[Código]],HIC,8,FALSE),"-")</f>
        <v>-</v>
      </c>
      <c r="D64" s="42"/>
      <c r="E64" s="60"/>
      <c r="F64" s="60"/>
      <c r="G64" s="60"/>
      <c r="H64" s="60"/>
      <c r="I64" s="42"/>
    </row>
    <row r="65" spans="1:9" x14ac:dyDescent="0.25">
      <c r="A65" s="53" t="str">
        <f>IFERROR(VLOOKUP(Tabla16[[#This Row],[Código]],HIC,2,FALSE),"-")</f>
        <v>-</v>
      </c>
      <c r="B65" s="56" t="str">
        <f>IFERROR(VLOOKUP(Tabla16[[#This Row],[Código]],HIC,3,FALSE),"-")</f>
        <v>-</v>
      </c>
      <c r="C65" s="56" t="str">
        <f>IFERROR(VLOOKUP(Tabla16[[#This Row],[Código]],HIC,8,FALSE),"-")</f>
        <v>-</v>
      </c>
      <c r="D65" s="42"/>
      <c r="E65" s="60"/>
      <c r="F65" s="60"/>
      <c r="G65" s="60"/>
      <c r="H65" s="60"/>
      <c r="I65" s="42"/>
    </row>
    <row r="66" spans="1:9" x14ac:dyDescent="0.25">
      <c r="A66" s="53" t="str">
        <f>IFERROR(VLOOKUP(Tabla16[[#This Row],[Código]],HIC,2,FALSE),"-")</f>
        <v>-</v>
      </c>
      <c r="B66" s="56" t="str">
        <f>IFERROR(VLOOKUP(Tabla16[[#This Row],[Código]],HIC,3,FALSE),"-")</f>
        <v>-</v>
      </c>
      <c r="C66" s="56" t="str">
        <f>IFERROR(VLOOKUP(Tabla16[[#This Row],[Código]],HIC,8,FALSE),"-")</f>
        <v>-</v>
      </c>
      <c r="D66" s="42"/>
      <c r="E66" s="60"/>
      <c r="F66" s="60"/>
      <c r="G66" s="60"/>
      <c r="H66" s="60"/>
      <c r="I66" s="42"/>
    </row>
    <row r="67" spans="1:9" x14ac:dyDescent="0.25">
      <c r="A67" s="53" t="str">
        <f>IFERROR(VLOOKUP(Tabla16[[#This Row],[Código]],HIC,2,FALSE),"-")</f>
        <v>-</v>
      </c>
      <c r="B67" s="56" t="str">
        <f>IFERROR(VLOOKUP(Tabla16[[#This Row],[Código]],HIC,3,FALSE),"-")</f>
        <v>-</v>
      </c>
      <c r="C67" s="56" t="str">
        <f>IFERROR(VLOOKUP(Tabla16[[#This Row],[Código]],HIC,8,FALSE),"-")</f>
        <v>-</v>
      </c>
      <c r="D67" s="42"/>
      <c r="E67" s="60"/>
      <c r="F67" s="60"/>
      <c r="G67" s="60"/>
      <c r="H67" s="60"/>
      <c r="I67" s="42"/>
    </row>
    <row r="68" spans="1:9" x14ac:dyDescent="0.25">
      <c r="A68" s="53" t="str">
        <f>IFERROR(VLOOKUP(Tabla16[[#This Row],[Código]],HIC,2,FALSE),"-")</f>
        <v>-</v>
      </c>
      <c r="B68" s="56" t="str">
        <f>IFERROR(VLOOKUP(Tabla16[[#This Row],[Código]],HIC,3,FALSE),"-")</f>
        <v>-</v>
      </c>
      <c r="C68" s="56" t="str">
        <f>IFERROR(VLOOKUP(Tabla16[[#This Row],[Código]],HIC,8,FALSE),"-")</f>
        <v>-</v>
      </c>
      <c r="D68" s="42"/>
      <c r="E68" s="60"/>
      <c r="F68" s="60"/>
      <c r="G68" s="60"/>
      <c r="H68" s="60"/>
      <c r="I68" s="42"/>
    </row>
    <row r="69" spans="1:9" x14ac:dyDescent="0.25">
      <c r="A69" s="53" t="str">
        <f>IFERROR(VLOOKUP(Tabla16[[#This Row],[Código]],HIC,2,FALSE),"-")</f>
        <v>-</v>
      </c>
      <c r="B69" s="56" t="str">
        <f>IFERROR(VLOOKUP(Tabla16[[#This Row],[Código]],HIC,3,FALSE),"-")</f>
        <v>-</v>
      </c>
      <c r="C69" s="56" t="str">
        <f>IFERROR(VLOOKUP(Tabla16[[#This Row],[Código]],HIC,8,FALSE),"-")</f>
        <v>-</v>
      </c>
      <c r="D69" s="42"/>
      <c r="E69" s="60"/>
      <c r="F69" s="60"/>
      <c r="G69" s="60"/>
      <c r="H69" s="60"/>
      <c r="I69" s="42"/>
    </row>
    <row r="70" spans="1:9" x14ac:dyDescent="0.25">
      <c r="A70" s="53" t="str">
        <f>IFERROR(VLOOKUP(Tabla16[[#This Row],[Código]],HIC,2,FALSE),"-")</f>
        <v>-</v>
      </c>
      <c r="B70" s="56" t="str">
        <f>IFERROR(VLOOKUP(Tabla16[[#This Row],[Código]],HIC,3,FALSE),"-")</f>
        <v>-</v>
      </c>
      <c r="C70" s="56" t="str">
        <f>IFERROR(VLOOKUP(Tabla16[[#This Row],[Código]],HIC,8,FALSE),"-")</f>
        <v>-</v>
      </c>
      <c r="D70" s="42"/>
      <c r="E70" s="60"/>
      <c r="F70" s="60"/>
      <c r="G70" s="60"/>
      <c r="H70" s="60"/>
      <c r="I70" s="42"/>
    </row>
    <row r="71" spans="1:9" x14ac:dyDescent="0.25">
      <c r="A71" s="53" t="str">
        <f>IFERROR(VLOOKUP(Tabla16[[#This Row],[Código]],HIC,2,FALSE),"-")</f>
        <v>-</v>
      </c>
      <c r="B71" s="56" t="str">
        <f>IFERROR(VLOOKUP(Tabla16[[#This Row],[Código]],HIC,3,FALSE),"-")</f>
        <v>-</v>
      </c>
      <c r="C71" s="56" t="str">
        <f>IFERROR(VLOOKUP(Tabla16[[#This Row],[Código]],HIC,8,FALSE),"-")</f>
        <v>-</v>
      </c>
      <c r="D71" s="42"/>
      <c r="E71" s="60"/>
      <c r="F71" s="60"/>
      <c r="G71" s="60"/>
      <c r="H71" s="60"/>
      <c r="I71" s="42"/>
    </row>
    <row r="72" spans="1:9" x14ac:dyDescent="0.25">
      <c r="A72" s="53" t="str">
        <f>IFERROR(VLOOKUP(Tabla16[[#This Row],[Código]],HIC,2,FALSE),"-")</f>
        <v>-</v>
      </c>
      <c r="B72" s="56" t="str">
        <f>IFERROR(VLOOKUP(Tabla16[[#This Row],[Código]],HIC,3,FALSE),"-")</f>
        <v>-</v>
      </c>
      <c r="C72" s="56" t="str">
        <f>IFERROR(VLOOKUP(Tabla16[[#This Row],[Código]],HIC,8,FALSE),"-")</f>
        <v>-</v>
      </c>
      <c r="D72" s="42"/>
      <c r="E72" s="60"/>
      <c r="F72" s="60"/>
      <c r="G72" s="60"/>
      <c r="H72" s="60"/>
      <c r="I72" s="42"/>
    </row>
    <row r="73" spans="1:9" x14ac:dyDescent="0.25">
      <c r="A73" s="53" t="str">
        <f>IFERROR(VLOOKUP(Tabla16[[#This Row],[Código]],HIC,2,FALSE),"-")</f>
        <v>-</v>
      </c>
      <c r="B73" s="56" t="str">
        <f>IFERROR(VLOOKUP(Tabla16[[#This Row],[Código]],HIC,3,FALSE),"-")</f>
        <v>-</v>
      </c>
      <c r="C73" s="56" t="str">
        <f>IFERROR(VLOOKUP(Tabla16[[#This Row],[Código]],HIC,8,FALSE),"-")</f>
        <v>-</v>
      </c>
      <c r="D73" s="42"/>
      <c r="E73" s="60"/>
      <c r="F73" s="60"/>
      <c r="G73" s="60"/>
      <c r="H73" s="60"/>
      <c r="I73" s="42"/>
    </row>
    <row r="74" spans="1:9" x14ac:dyDescent="0.25">
      <c r="A74" s="53" t="str">
        <f>IFERROR(VLOOKUP(Tabla16[[#This Row],[Código]],HIC,2,FALSE),"-")</f>
        <v>-</v>
      </c>
      <c r="B74" s="56" t="str">
        <f>IFERROR(VLOOKUP(Tabla16[[#This Row],[Código]],HIC,3,FALSE),"-")</f>
        <v>-</v>
      </c>
      <c r="C74" s="56" t="str">
        <f>IFERROR(VLOOKUP(Tabla16[[#This Row],[Código]],HIC,8,FALSE),"-")</f>
        <v>-</v>
      </c>
      <c r="D74" s="42"/>
      <c r="E74" s="60"/>
      <c r="F74" s="60"/>
      <c r="G74" s="60"/>
      <c r="H74" s="60"/>
      <c r="I74" s="42"/>
    </row>
    <row r="75" spans="1:9" x14ac:dyDescent="0.25">
      <c r="A75" s="53" t="str">
        <f>IFERROR(VLOOKUP(Tabla16[[#This Row],[Código]],HIC,2,FALSE),"-")</f>
        <v>-</v>
      </c>
      <c r="B75" s="56" t="str">
        <f>IFERROR(VLOOKUP(Tabla16[[#This Row],[Código]],HIC,3,FALSE),"-")</f>
        <v>-</v>
      </c>
      <c r="C75" s="56" t="str">
        <f>IFERROR(VLOOKUP(Tabla16[[#This Row],[Código]],HIC,8,FALSE),"-")</f>
        <v>-</v>
      </c>
      <c r="D75" s="42"/>
      <c r="E75" s="60"/>
      <c r="F75" s="60"/>
      <c r="G75" s="60"/>
      <c r="H75" s="60"/>
      <c r="I75" s="42"/>
    </row>
    <row r="76" spans="1:9" x14ac:dyDescent="0.25">
      <c r="A76" s="53" t="str">
        <f>IFERROR(VLOOKUP(Tabla16[[#This Row],[Código]],HIC,2,FALSE),"-")</f>
        <v>-</v>
      </c>
      <c r="B76" s="56" t="str">
        <f>IFERROR(VLOOKUP(Tabla16[[#This Row],[Código]],HIC,3,FALSE),"-")</f>
        <v>-</v>
      </c>
      <c r="C76" s="56" t="str">
        <f>IFERROR(VLOOKUP(Tabla16[[#This Row],[Código]],HIC,8,FALSE),"-")</f>
        <v>-</v>
      </c>
      <c r="D76" s="42"/>
      <c r="E76" s="60"/>
      <c r="F76" s="60"/>
      <c r="G76" s="60"/>
      <c r="H76" s="60"/>
      <c r="I76" s="42"/>
    </row>
    <row r="77" spans="1:9" x14ac:dyDescent="0.25">
      <c r="A77" s="53" t="str">
        <f>IFERROR(VLOOKUP(Tabla16[[#This Row],[Código]],HIC,2,FALSE),"-")</f>
        <v>-</v>
      </c>
      <c r="B77" s="56" t="str">
        <f>IFERROR(VLOOKUP(Tabla16[[#This Row],[Código]],HIC,3,FALSE),"-")</f>
        <v>-</v>
      </c>
      <c r="C77" s="56" t="str">
        <f>IFERROR(VLOOKUP(Tabla16[[#This Row],[Código]],HIC,8,FALSE),"-")</f>
        <v>-</v>
      </c>
      <c r="D77" s="42"/>
      <c r="E77" s="60"/>
      <c r="F77" s="60"/>
      <c r="G77" s="60"/>
      <c r="H77" s="60"/>
      <c r="I77" s="42"/>
    </row>
    <row r="78" spans="1:9" x14ac:dyDescent="0.25">
      <c r="A78" s="53" t="str">
        <f>IFERROR(VLOOKUP(Tabla16[[#This Row],[Código]],HIC,2,FALSE),"-")</f>
        <v>-</v>
      </c>
      <c r="B78" s="56" t="str">
        <f>IFERROR(VLOOKUP(Tabla16[[#This Row],[Código]],HIC,3,FALSE),"-")</f>
        <v>-</v>
      </c>
      <c r="C78" s="56" t="str">
        <f>IFERROR(VLOOKUP(Tabla16[[#This Row],[Código]],HIC,8,FALSE),"-")</f>
        <v>-</v>
      </c>
      <c r="D78" s="42"/>
      <c r="E78" s="60"/>
      <c r="F78" s="60"/>
      <c r="G78" s="60"/>
      <c r="H78" s="60"/>
      <c r="I78" s="42"/>
    </row>
    <row r="79" spans="1:9" x14ac:dyDescent="0.25">
      <c r="A79" s="53" t="str">
        <f>IFERROR(VLOOKUP(Tabla16[[#This Row],[Código]],HIC,2,FALSE),"-")</f>
        <v>-</v>
      </c>
      <c r="B79" s="56" t="str">
        <f>IFERROR(VLOOKUP(Tabla16[[#This Row],[Código]],HIC,3,FALSE),"-")</f>
        <v>-</v>
      </c>
      <c r="C79" s="56" t="str">
        <f>IFERROR(VLOOKUP(Tabla16[[#This Row],[Código]],HIC,8,FALSE),"-")</f>
        <v>-</v>
      </c>
      <c r="D79" s="42"/>
      <c r="E79" s="60"/>
      <c r="F79" s="60"/>
      <c r="G79" s="60"/>
      <c r="H79" s="60"/>
      <c r="I79" s="42"/>
    </row>
    <row r="80" spans="1:9" x14ac:dyDescent="0.25">
      <c r="A80" s="53" t="str">
        <f>IFERROR(VLOOKUP(Tabla16[[#This Row],[Código]],HIC,2,FALSE),"-")</f>
        <v>-</v>
      </c>
      <c r="B80" s="56" t="str">
        <f>IFERROR(VLOOKUP(Tabla16[[#This Row],[Código]],HIC,3,FALSE),"-")</f>
        <v>-</v>
      </c>
      <c r="C80" s="56" t="str">
        <f>IFERROR(VLOOKUP(Tabla16[[#This Row],[Código]],HIC,8,FALSE),"-")</f>
        <v>-</v>
      </c>
      <c r="D80" s="42"/>
      <c r="E80" s="60"/>
      <c r="F80" s="60"/>
      <c r="G80" s="60"/>
      <c r="H80" s="60"/>
      <c r="I80" s="42"/>
    </row>
    <row r="81" spans="1:9" x14ac:dyDescent="0.25">
      <c r="A81" s="53" t="str">
        <f>IFERROR(VLOOKUP(Tabla16[[#This Row],[Código]],HIC,2,FALSE),"-")</f>
        <v>-</v>
      </c>
      <c r="B81" s="56" t="str">
        <f>IFERROR(VLOOKUP(Tabla16[[#This Row],[Código]],HIC,3,FALSE),"-")</f>
        <v>-</v>
      </c>
      <c r="C81" s="56" t="str">
        <f>IFERROR(VLOOKUP(Tabla16[[#This Row],[Código]],HIC,8,FALSE),"-")</f>
        <v>-</v>
      </c>
      <c r="D81" s="42"/>
      <c r="E81" s="60"/>
      <c r="F81" s="60"/>
      <c r="G81" s="60"/>
      <c r="H81" s="60"/>
      <c r="I81" s="42"/>
    </row>
    <row r="82" spans="1:9" x14ac:dyDescent="0.25">
      <c r="A82" s="53" t="str">
        <f>IFERROR(VLOOKUP(Tabla16[[#This Row],[Código]],HIC,2,FALSE),"-")</f>
        <v>-</v>
      </c>
      <c r="B82" s="56" t="str">
        <f>IFERROR(VLOOKUP(Tabla16[[#This Row],[Código]],HIC,3,FALSE),"-")</f>
        <v>-</v>
      </c>
      <c r="C82" s="56" t="str">
        <f>IFERROR(VLOOKUP(Tabla16[[#This Row],[Código]],HIC,8,FALSE),"-")</f>
        <v>-</v>
      </c>
      <c r="D82" s="42"/>
      <c r="E82" s="60"/>
      <c r="F82" s="60"/>
      <c r="G82" s="60"/>
      <c r="H82" s="60"/>
      <c r="I82" s="42"/>
    </row>
    <row r="83" spans="1:9" x14ac:dyDescent="0.25">
      <c r="A83" s="53" t="str">
        <f>IFERROR(VLOOKUP(Tabla16[[#This Row],[Código]],HIC,2,FALSE),"-")</f>
        <v>-</v>
      </c>
      <c r="B83" s="56" t="str">
        <f>IFERROR(VLOOKUP(Tabla16[[#This Row],[Código]],HIC,3,FALSE),"-")</f>
        <v>-</v>
      </c>
      <c r="C83" s="56" t="str">
        <f>IFERROR(VLOOKUP(Tabla16[[#This Row],[Código]],HIC,8,FALSE),"-")</f>
        <v>-</v>
      </c>
      <c r="D83" s="42"/>
      <c r="E83" s="60"/>
      <c r="F83" s="60"/>
      <c r="G83" s="60"/>
      <c r="H83" s="60"/>
      <c r="I83" s="42"/>
    </row>
    <row r="84" spans="1:9" x14ac:dyDescent="0.25">
      <c r="A84" s="53" t="str">
        <f>IFERROR(VLOOKUP(Tabla16[[#This Row],[Código]],HIC,2,FALSE),"-")</f>
        <v>-</v>
      </c>
      <c r="B84" s="56" t="str">
        <f>IFERROR(VLOOKUP(Tabla16[[#This Row],[Código]],HIC,3,FALSE),"-")</f>
        <v>-</v>
      </c>
      <c r="C84" s="56" t="str">
        <f>IFERROR(VLOOKUP(Tabla16[[#This Row],[Código]],HIC,8,FALSE),"-")</f>
        <v>-</v>
      </c>
      <c r="D84" s="42"/>
      <c r="E84" s="60"/>
      <c r="F84" s="60"/>
      <c r="G84" s="60"/>
      <c r="H84" s="60"/>
      <c r="I84" s="42"/>
    </row>
    <row r="85" spans="1:9" x14ac:dyDescent="0.25">
      <c r="A85" s="53" t="str">
        <f>IFERROR(VLOOKUP(Tabla16[[#This Row],[Código]],HIC,2,FALSE),"-")</f>
        <v>-</v>
      </c>
      <c r="B85" s="56" t="str">
        <f>IFERROR(VLOOKUP(Tabla16[[#This Row],[Código]],HIC,3,FALSE),"-")</f>
        <v>-</v>
      </c>
      <c r="C85" s="56" t="str">
        <f>IFERROR(VLOOKUP(Tabla16[[#This Row],[Código]],HIC,8,FALSE),"-")</f>
        <v>-</v>
      </c>
      <c r="D85" s="42"/>
      <c r="E85" s="60"/>
      <c r="F85" s="60"/>
      <c r="G85" s="60"/>
      <c r="H85" s="60"/>
      <c r="I85" s="42"/>
    </row>
    <row r="86" spans="1:9" x14ac:dyDescent="0.25">
      <c r="A86" s="53" t="str">
        <f>IFERROR(VLOOKUP(Tabla16[[#This Row],[Código]],HIC,2,FALSE),"-")</f>
        <v>-</v>
      </c>
      <c r="B86" s="56" t="str">
        <f>IFERROR(VLOOKUP(Tabla16[[#This Row],[Código]],HIC,3,FALSE),"-")</f>
        <v>-</v>
      </c>
      <c r="C86" s="56" t="str">
        <f>IFERROR(VLOOKUP(Tabla16[[#This Row],[Código]],HIC,8,FALSE),"-")</f>
        <v>-</v>
      </c>
      <c r="D86" s="42"/>
      <c r="E86" s="60"/>
      <c r="F86" s="60"/>
      <c r="G86" s="60"/>
      <c r="H86" s="60"/>
      <c r="I86" s="42"/>
    </row>
    <row r="87" spans="1:9" x14ac:dyDescent="0.25">
      <c r="A87" s="53" t="str">
        <f>IFERROR(VLOOKUP(Tabla16[[#This Row],[Código]],HIC,2,FALSE),"-")</f>
        <v>-</v>
      </c>
      <c r="B87" s="56" t="str">
        <f>IFERROR(VLOOKUP(Tabla16[[#This Row],[Código]],HIC,3,FALSE),"-")</f>
        <v>-</v>
      </c>
      <c r="C87" s="56" t="str">
        <f>IFERROR(VLOOKUP(Tabla16[[#This Row],[Código]],HIC,8,FALSE),"-")</f>
        <v>-</v>
      </c>
      <c r="D87" s="42"/>
      <c r="E87" s="60"/>
      <c r="F87" s="60"/>
      <c r="G87" s="60"/>
      <c r="H87" s="60"/>
      <c r="I87" s="42"/>
    </row>
    <row r="88" spans="1:9" x14ac:dyDescent="0.25">
      <c r="A88" s="53" t="str">
        <f>IFERROR(VLOOKUP(Tabla16[[#This Row],[Código]],HIC,2,FALSE),"-")</f>
        <v>-</v>
      </c>
      <c r="B88" s="56" t="str">
        <f>IFERROR(VLOOKUP(Tabla16[[#This Row],[Código]],HIC,3,FALSE),"-")</f>
        <v>-</v>
      </c>
      <c r="C88" s="56" t="str">
        <f>IFERROR(VLOOKUP(Tabla16[[#This Row],[Código]],HIC,8,FALSE),"-")</f>
        <v>-</v>
      </c>
      <c r="D88" s="42"/>
      <c r="E88" s="60"/>
      <c r="F88" s="60"/>
      <c r="G88" s="60"/>
      <c r="H88" s="60"/>
      <c r="I88" s="42"/>
    </row>
    <row r="89" spans="1:9" x14ac:dyDescent="0.25">
      <c r="A89" s="53" t="str">
        <f>IFERROR(VLOOKUP(Tabla16[[#This Row],[Código]],HIC,2,FALSE),"-")</f>
        <v>-</v>
      </c>
      <c r="B89" s="56" t="str">
        <f>IFERROR(VLOOKUP(Tabla16[[#This Row],[Código]],HIC,3,FALSE),"-")</f>
        <v>-</v>
      </c>
      <c r="C89" s="56" t="str">
        <f>IFERROR(VLOOKUP(Tabla16[[#This Row],[Código]],HIC,8,FALSE),"-")</f>
        <v>-</v>
      </c>
      <c r="D89" s="42"/>
      <c r="E89" s="60"/>
      <c r="F89" s="60"/>
      <c r="G89" s="60"/>
      <c r="H89" s="60"/>
      <c r="I89" s="42"/>
    </row>
    <row r="90" spans="1:9" x14ac:dyDescent="0.25">
      <c r="A90" s="53" t="str">
        <f>IFERROR(VLOOKUP(Tabla16[[#This Row],[Código]],HIC,2,FALSE),"-")</f>
        <v>-</v>
      </c>
      <c r="B90" s="56" t="str">
        <f>IFERROR(VLOOKUP(Tabla16[[#This Row],[Código]],HIC,3,FALSE),"-")</f>
        <v>-</v>
      </c>
      <c r="C90" s="56" t="str">
        <f>IFERROR(VLOOKUP(Tabla16[[#This Row],[Código]],HIC,8,FALSE),"-")</f>
        <v>-</v>
      </c>
      <c r="D90" s="42"/>
      <c r="E90" s="60"/>
      <c r="F90" s="60"/>
      <c r="G90" s="60"/>
      <c r="H90" s="60"/>
      <c r="I90" s="42"/>
    </row>
    <row r="91" spans="1:9" x14ac:dyDescent="0.25">
      <c r="A91" s="53" t="str">
        <f>IFERROR(VLOOKUP(Tabla16[[#This Row],[Código]],HIC,2,FALSE),"-")</f>
        <v>-</v>
      </c>
      <c r="B91" s="56" t="str">
        <f>IFERROR(VLOOKUP(Tabla16[[#This Row],[Código]],HIC,3,FALSE),"-")</f>
        <v>-</v>
      </c>
      <c r="C91" s="56" t="str">
        <f>IFERROR(VLOOKUP(Tabla16[[#This Row],[Código]],HIC,8,FALSE),"-")</f>
        <v>-</v>
      </c>
      <c r="D91" s="42"/>
      <c r="E91" s="60"/>
      <c r="F91" s="60"/>
      <c r="G91" s="60"/>
      <c r="H91" s="60"/>
      <c r="I91" s="42"/>
    </row>
    <row r="92" spans="1:9" x14ac:dyDescent="0.25">
      <c r="A92" s="53" t="str">
        <f>IFERROR(VLOOKUP(Tabla16[[#This Row],[Código]],HIC,2,FALSE),"-")</f>
        <v>-</v>
      </c>
      <c r="B92" s="56" t="str">
        <f>IFERROR(VLOOKUP(Tabla16[[#This Row],[Código]],HIC,3,FALSE),"-")</f>
        <v>-</v>
      </c>
      <c r="C92" s="56" t="str">
        <f>IFERROR(VLOOKUP(Tabla16[[#This Row],[Código]],HIC,8,FALSE),"-")</f>
        <v>-</v>
      </c>
      <c r="D92" s="42"/>
      <c r="E92" s="60"/>
      <c r="F92" s="60"/>
      <c r="G92" s="60"/>
      <c r="H92" s="60"/>
      <c r="I92" s="42"/>
    </row>
    <row r="93" spans="1:9" x14ac:dyDescent="0.25">
      <c r="A93" s="53" t="str">
        <f>IFERROR(VLOOKUP(Tabla16[[#This Row],[Código]],HIC,2,FALSE),"-")</f>
        <v>-</v>
      </c>
      <c r="B93" s="56" t="str">
        <f>IFERROR(VLOOKUP(Tabla16[[#This Row],[Código]],HIC,3,FALSE),"-")</f>
        <v>-</v>
      </c>
      <c r="C93" s="56" t="str">
        <f>IFERROR(VLOOKUP(Tabla16[[#This Row],[Código]],HIC,8,FALSE),"-")</f>
        <v>-</v>
      </c>
      <c r="D93" s="42"/>
      <c r="E93" s="60"/>
      <c r="F93" s="60"/>
      <c r="G93" s="60"/>
      <c r="H93" s="60"/>
      <c r="I93" s="42"/>
    </row>
    <row r="94" spans="1:9" x14ac:dyDescent="0.25">
      <c r="A94" s="53" t="str">
        <f>IFERROR(VLOOKUP(Tabla16[[#This Row],[Código]],HIC,2,FALSE),"-")</f>
        <v>-</v>
      </c>
      <c r="B94" s="56" t="str">
        <f>IFERROR(VLOOKUP(Tabla16[[#This Row],[Código]],HIC,3,FALSE),"-")</f>
        <v>-</v>
      </c>
      <c r="C94" s="56" t="str">
        <f>IFERROR(VLOOKUP(Tabla16[[#This Row],[Código]],HIC,8,FALSE),"-")</f>
        <v>-</v>
      </c>
      <c r="D94" s="42"/>
      <c r="E94" s="60"/>
      <c r="F94" s="60"/>
      <c r="G94" s="60"/>
      <c r="H94" s="60"/>
      <c r="I94" s="42"/>
    </row>
    <row r="95" spans="1:9" x14ac:dyDescent="0.25">
      <c r="A95" s="53" t="str">
        <f>IFERROR(VLOOKUP(Tabla16[[#This Row],[Código]],HIC,2,FALSE),"-")</f>
        <v>-</v>
      </c>
      <c r="B95" s="56" t="str">
        <f>IFERROR(VLOOKUP(Tabla16[[#This Row],[Código]],HIC,3,FALSE),"-")</f>
        <v>-</v>
      </c>
      <c r="C95" s="56" t="str">
        <f>IFERROR(VLOOKUP(Tabla16[[#This Row],[Código]],HIC,8,FALSE),"-")</f>
        <v>-</v>
      </c>
      <c r="D95" s="42"/>
      <c r="E95" s="60"/>
      <c r="F95" s="60"/>
      <c r="G95" s="60"/>
      <c r="H95" s="60"/>
      <c r="I95" s="42"/>
    </row>
    <row r="96" spans="1:9" x14ac:dyDescent="0.25">
      <c r="A96" s="53" t="str">
        <f>IFERROR(VLOOKUP(Tabla16[[#This Row],[Código]],HIC,2,FALSE),"-")</f>
        <v>-</v>
      </c>
      <c r="B96" s="56" t="str">
        <f>IFERROR(VLOOKUP(Tabla16[[#This Row],[Código]],HIC,3,FALSE),"-")</f>
        <v>-</v>
      </c>
      <c r="C96" s="56" t="str">
        <f>IFERROR(VLOOKUP(Tabla16[[#This Row],[Código]],HIC,8,FALSE),"-")</f>
        <v>-</v>
      </c>
      <c r="D96" s="42"/>
      <c r="E96" s="60"/>
      <c r="F96" s="60"/>
      <c r="G96" s="60"/>
      <c r="H96" s="60"/>
      <c r="I96" s="42"/>
    </row>
    <row r="97" spans="1:9" x14ac:dyDescent="0.25">
      <c r="A97" s="53" t="str">
        <f>IFERROR(VLOOKUP(Tabla16[[#This Row],[Código]],HIC,2,FALSE),"-")</f>
        <v>-</v>
      </c>
      <c r="B97" s="56" t="str">
        <f>IFERROR(VLOOKUP(Tabla16[[#This Row],[Código]],HIC,3,FALSE),"-")</f>
        <v>-</v>
      </c>
      <c r="C97" s="56" t="str">
        <f>IFERROR(VLOOKUP(Tabla16[[#This Row],[Código]],HIC,8,FALSE),"-")</f>
        <v>-</v>
      </c>
      <c r="D97" s="42"/>
      <c r="E97" s="60"/>
      <c r="F97" s="60"/>
      <c r="G97" s="60"/>
      <c r="H97" s="60"/>
      <c r="I97" s="42"/>
    </row>
    <row r="98" spans="1:9" x14ac:dyDescent="0.25">
      <c r="A98" s="53" t="str">
        <f>IFERROR(VLOOKUP(Tabla16[[#This Row],[Código]],HIC,2,FALSE),"-")</f>
        <v>-</v>
      </c>
      <c r="B98" s="56" t="str">
        <f>IFERROR(VLOOKUP(Tabla16[[#This Row],[Código]],HIC,3,FALSE),"-")</f>
        <v>-</v>
      </c>
      <c r="C98" s="56" t="str">
        <f>IFERROR(VLOOKUP(Tabla16[[#This Row],[Código]],HIC,8,FALSE),"-")</f>
        <v>-</v>
      </c>
      <c r="D98" s="42"/>
      <c r="E98" s="60"/>
      <c r="F98" s="60"/>
      <c r="G98" s="60"/>
      <c r="H98" s="60"/>
      <c r="I98" s="42"/>
    </row>
    <row r="99" spans="1:9" x14ac:dyDescent="0.25">
      <c r="A99" s="53" t="str">
        <f>IFERROR(VLOOKUP(Tabla16[[#This Row],[Código]],HIC,2,FALSE),"-")</f>
        <v>-</v>
      </c>
      <c r="B99" s="56" t="str">
        <f>IFERROR(VLOOKUP(Tabla16[[#This Row],[Código]],HIC,3,FALSE),"-")</f>
        <v>-</v>
      </c>
      <c r="C99" s="56" t="str">
        <f>IFERROR(VLOOKUP(Tabla16[[#This Row],[Código]],HIC,8,FALSE),"-")</f>
        <v>-</v>
      </c>
      <c r="D99" s="42"/>
      <c r="E99" s="60"/>
      <c r="F99" s="60"/>
      <c r="G99" s="60"/>
      <c r="H99" s="60"/>
      <c r="I99" s="42"/>
    </row>
    <row r="100" spans="1:9" x14ac:dyDescent="0.25">
      <c r="A100" s="53" t="str">
        <f>IFERROR(VLOOKUP(Tabla16[[#This Row],[Código]],HIC,2,FALSE),"-")</f>
        <v>-</v>
      </c>
      <c r="B100" s="56" t="str">
        <f>IFERROR(VLOOKUP(Tabla16[[#This Row],[Código]],HIC,3,FALSE),"-")</f>
        <v>-</v>
      </c>
      <c r="C100" s="56" t="str">
        <f>IFERROR(VLOOKUP(Tabla16[[#This Row],[Código]],HIC,8,FALSE),"-")</f>
        <v>-</v>
      </c>
      <c r="D100" s="42"/>
      <c r="E100" s="60"/>
      <c r="F100" s="60"/>
      <c r="G100" s="60"/>
      <c r="H100" s="60"/>
      <c r="I100" s="42"/>
    </row>
    <row r="101" spans="1:9" x14ac:dyDescent="0.25">
      <c r="A101" s="53" t="str">
        <f>IFERROR(VLOOKUP(Tabla16[[#This Row],[Código]],HIC,2,FALSE),"-")</f>
        <v>-</v>
      </c>
      <c r="B101" s="56" t="str">
        <f>IFERROR(VLOOKUP(Tabla16[[#This Row],[Código]],HIC,3,FALSE),"-")</f>
        <v>-</v>
      </c>
      <c r="C101" s="56" t="str">
        <f>IFERROR(VLOOKUP(Tabla16[[#This Row],[Código]],HIC,8,FALSE),"-")</f>
        <v>-</v>
      </c>
      <c r="D101" s="42"/>
      <c r="E101" s="60"/>
      <c r="F101" s="60"/>
      <c r="G101" s="60"/>
      <c r="H101" s="60"/>
      <c r="I101" s="42"/>
    </row>
    <row r="102" spans="1:9" x14ac:dyDescent="0.25">
      <c r="A102" s="53" t="str">
        <f>IFERROR(VLOOKUP(Tabla16[[#This Row],[Código]],HIC,2,FALSE),"-")</f>
        <v>-</v>
      </c>
      <c r="B102" s="56" t="str">
        <f>IFERROR(VLOOKUP(Tabla16[[#This Row],[Código]],HIC,3,FALSE),"-")</f>
        <v>-</v>
      </c>
      <c r="C102" s="56" t="str">
        <f>IFERROR(VLOOKUP(Tabla16[[#This Row],[Código]],HIC,8,FALSE),"-")</f>
        <v>-</v>
      </c>
      <c r="D102" s="42"/>
      <c r="E102" s="60"/>
      <c r="F102" s="60"/>
      <c r="G102" s="60"/>
      <c r="H102" s="60"/>
      <c r="I102" s="42"/>
    </row>
    <row r="103" spans="1:9" x14ac:dyDescent="0.25">
      <c r="A103" s="53" t="str">
        <f>IFERROR(VLOOKUP(Tabla16[[#This Row],[Código]],HIC,2,FALSE),"-")</f>
        <v>-</v>
      </c>
      <c r="B103" s="56" t="str">
        <f>IFERROR(VLOOKUP(Tabla16[[#This Row],[Código]],HIC,3,FALSE),"-")</f>
        <v>-</v>
      </c>
      <c r="C103" s="56" t="str">
        <f>IFERROR(VLOOKUP(Tabla16[[#This Row],[Código]],HIC,8,FALSE),"-")</f>
        <v>-</v>
      </c>
      <c r="D103" s="42"/>
      <c r="E103" s="60"/>
      <c r="F103" s="60"/>
      <c r="G103" s="60"/>
      <c r="H103" s="60"/>
      <c r="I103" s="42"/>
    </row>
  </sheetData>
  <sheetProtection algorithmName="SHA-512" hashValue="om+tZwFXkIqdrHMwhNyqxxpUi/ae7C0jo1mW9r4TdyYJGz9FtEbZEOcvYqHkLaHnc5sZVF0qBLuBBAvM+ELXZg==" saltValue="uzkZedekKDN6IEzFl6vzLw==" spinCount="100000" sheet="1" formatColumns="0" insertRows="0" deleteRows="0" sort="0" autoFilter="0" pivotTables="0"/>
  <mergeCells count="1">
    <mergeCell ref="A1:I1"/>
  </mergeCells>
  <dataValidations count="5">
    <dataValidation type="whole" allowBlank="1" showInputMessage="1" showErrorMessage="1" sqref="E3:F103" xr:uid="{00000000-0002-0000-0400-000000000000}">
      <formula1>0</formula1>
      <formula2>100</formula2>
    </dataValidation>
    <dataValidation type="list" allowBlank="1" showInputMessage="1" showErrorMessage="1" sqref="H3:H103" xr:uid="{00000000-0002-0000-0400-000001000000}">
      <formula1>TipoEstimacion</formula1>
    </dataValidation>
    <dataValidation type="list" allowBlank="1" showInputMessage="1" showErrorMessage="1" sqref="G3:G103" xr:uid="{00000000-0002-0000-0400-000002000000}">
      <formula1>ValorImpreciso</formula1>
    </dataValidation>
    <dataValidation type="list" allowBlank="1" showInputMessage="1" showErrorMessage="1" sqref="D3:D103" xr:uid="{00000000-0002-0000-0400-000003000000}">
      <formula1>Sentido</formula1>
    </dataValidation>
    <dataValidation type="list" allowBlank="1" showInputMessage="1" showErrorMessage="1" sqref="I3:I103" xr:uid="{00000000-0002-0000-0400-000004000000}">
      <formula1>Metodo</formula1>
    </dataValidation>
  </dataValidations>
  <hyperlinks>
    <hyperlink ref="K1" location="LEEME!A1" display="Volver a LEEME" xr:uid="{00000000-0004-0000-0400-000000000000}"/>
    <hyperlink ref="K3" location="DICCIONARIOS!A1" display="DICCIONARIOS" xr:uid="{00000000-0004-0000-0400-000001000000}"/>
    <hyperlink ref="K2" location="INFO!A1" display="Volver a INFO" xr:uid="{00000000-0004-0000-0400-000002000000}"/>
  </hyperlinks>
  <pageMargins left="0.7" right="0.7" top="0.75" bottom="0.75" header="0.3" footer="0.3"/>
  <pageSetup paperSize="9" orientation="portrait" verticalDpi="12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tabColor theme="5" tint="-0.499984740745262"/>
  </sheetPr>
  <dimension ref="A1:I103"/>
  <sheetViews>
    <sheetView workbookViewId="0">
      <selection activeCell="I2" sqref="I2"/>
    </sheetView>
  </sheetViews>
  <sheetFormatPr baseColWidth="10" defaultRowHeight="15" x14ac:dyDescent="0.25"/>
  <cols>
    <col min="1" max="1" width="9.140625" bestFit="1" customWidth="1"/>
    <col min="2" max="2" width="73.42578125" bestFit="1" customWidth="1"/>
    <col min="3" max="3" width="9" style="8" bestFit="1" customWidth="1"/>
    <col min="4" max="4" width="10" customWidth="1"/>
    <col min="5" max="5" width="6.5703125" bestFit="1" customWidth="1"/>
    <col min="6" max="6" width="6.85546875" bestFit="1" customWidth="1"/>
    <col min="7" max="7" width="19.28515625" customWidth="1"/>
    <col min="9" max="9" width="14" bestFit="1" customWidth="1"/>
  </cols>
  <sheetData>
    <row r="1" spans="1:9" x14ac:dyDescent="0.25">
      <c r="A1" s="99" t="s">
        <v>335</v>
      </c>
      <c r="B1" s="99"/>
      <c r="C1" s="99"/>
      <c r="D1" s="99"/>
      <c r="E1" s="99"/>
      <c r="F1" s="99"/>
      <c r="G1" s="99"/>
      <c r="I1" s="31" t="s">
        <v>531</v>
      </c>
    </row>
    <row r="2" spans="1:9" ht="15.75" thickBot="1" x14ac:dyDescent="0.3">
      <c r="A2" s="43" t="s">
        <v>44</v>
      </c>
      <c r="B2" s="40" t="s">
        <v>4</v>
      </c>
      <c r="C2" s="40" t="s">
        <v>8</v>
      </c>
      <c r="D2" t="s">
        <v>331</v>
      </c>
      <c r="E2" t="s">
        <v>1</v>
      </c>
      <c r="F2" t="s">
        <v>2</v>
      </c>
      <c r="G2" t="s">
        <v>9</v>
      </c>
      <c r="I2" s="41" t="s">
        <v>962</v>
      </c>
    </row>
    <row r="3" spans="1:9" ht="15.75" thickTop="1" x14ac:dyDescent="0.25">
      <c r="A3" s="53" t="str">
        <f>IFERROR(VLOOKUP(Tabla16[[#This Row],[Código]],HIC,2,FALSE),"-")</f>
        <v>91E0</v>
      </c>
      <c r="B3" s="56" t="str">
        <f>IFERROR(VLOOKUP(Tabla16[[#This Row],[Código]],HIC,3,FALSE),"-")</f>
        <v>* Bosques aluviales de Alnus glutinosa y Fraxinus excelsior (Alno-Padion, Alnion incanae, Salicion albae)</v>
      </c>
      <c r="C3" s="56" t="str">
        <f>IFERROR(VLOOKUP(Tabla16[[#This Row],[Código]],HIC,8,FALSE),"-")</f>
        <v>ATL</v>
      </c>
      <c r="D3" s="57"/>
      <c r="E3" s="57"/>
      <c r="F3" s="57"/>
      <c r="G3" s="57"/>
      <c r="I3" s="39" t="s">
        <v>321</v>
      </c>
    </row>
    <row r="4" spans="1:9" x14ac:dyDescent="0.25">
      <c r="A4" s="53" t="str">
        <f>IFERROR(VLOOKUP(Tabla16[[#This Row],[Código]],HIC,2,FALSE),"-")</f>
        <v>91E0</v>
      </c>
      <c r="B4" s="56" t="str">
        <f>IFERROR(VLOOKUP(Tabla16[[#This Row],[Código]],HIC,3,FALSE),"-")</f>
        <v>* Bosques aluviales de Alnus glutinosa y Fraxinus excelsior (Alno-Padion, Alnion incanae, Salicion albae)</v>
      </c>
      <c r="C4" s="56" t="str">
        <f>IFERROR(VLOOKUP(Tabla16[[#This Row],[Código]],HIC,8,FALSE),"-")</f>
        <v>MED</v>
      </c>
      <c r="D4" s="57"/>
      <c r="E4" s="57"/>
      <c r="F4" s="57"/>
      <c r="G4" s="57"/>
    </row>
    <row r="5" spans="1:9" x14ac:dyDescent="0.25">
      <c r="A5" s="53" t="str">
        <f>IFERROR(VLOOKUP(Tabla16[[#This Row],[Código]],HIC,2,FALSE),"-")</f>
        <v>4030</v>
      </c>
      <c r="B5" s="56" t="str">
        <f>IFERROR(VLOOKUP(Tabla16[[#This Row],[Código]],HIC,3,FALSE),"-")</f>
        <v>Brezales secos europeos</v>
      </c>
      <c r="C5" s="56" t="str">
        <f>IFERROR(VLOOKUP(Tabla16[[#This Row],[Código]],HIC,8,FALSE),"-")</f>
        <v>ATL</v>
      </c>
      <c r="D5" s="57"/>
      <c r="E5" s="57"/>
      <c r="F5" s="57"/>
      <c r="G5" s="57"/>
    </row>
    <row r="6" spans="1:9" x14ac:dyDescent="0.25">
      <c r="A6" s="53" t="str">
        <f>IFERROR(VLOOKUP(Tabla16[[#This Row],[Código]],HIC,2,FALSE),"-")</f>
        <v>-</v>
      </c>
      <c r="B6" s="56" t="str">
        <f>IFERROR(VLOOKUP(Tabla16[[#This Row],[Código]],HIC,3,FALSE),"-")</f>
        <v>-</v>
      </c>
      <c r="C6" s="56" t="str">
        <f>IFERROR(VLOOKUP(Tabla16[[#This Row],[Código]],HIC,8,FALSE),"-")</f>
        <v>-</v>
      </c>
      <c r="D6" s="57"/>
      <c r="E6" s="57"/>
      <c r="F6" s="57"/>
      <c r="G6" s="57"/>
    </row>
    <row r="7" spans="1:9" x14ac:dyDescent="0.25">
      <c r="A7" s="53" t="str">
        <f>IFERROR(VLOOKUP(Tabla16[[#This Row],[Código]],HIC,2,FALSE),"-")</f>
        <v>-</v>
      </c>
      <c r="B7" s="56" t="str">
        <f>IFERROR(VLOOKUP(Tabla16[[#This Row],[Código]],HIC,3,FALSE),"-")</f>
        <v>-</v>
      </c>
      <c r="C7" s="56" t="str">
        <f>IFERROR(VLOOKUP(Tabla16[[#This Row],[Código]],HIC,8,FALSE),"-")</f>
        <v>-</v>
      </c>
      <c r="D7" s="57"/>
      <c r="E7" s="57"/>
      <c r="F7" s="57"/>
      <c r="G7" s="57"/>
    </row>
    <row r="8" spans="1:9" x14ac:dyDescent="0.25">
      <c r="A8" s="53" t="str">
        <f>IFERROR(VLOOKUP(Tabla16[[#This Row],[Código]],HIC,2,FALSE),"-")</f>
        <v>-</v>
      </c>
      <c r="B8" s="56" t="str">
        <f>IFERROR(VLOOKUP(Tabla16[[#This Row],[Código]],HIC,3,FALSE),"-")</f>
        <v>-</v>
      </c>
      <c r="C8" s="56" t="str">
        <f>IFERROR(VLOOKUP(Tabla16[[#This Row],[Código]],HIC,8,FALSE),"-")</f>
        <v>-</v>
      </c>
      <c r="D8" s="57"/>
      <c r="E8" s="57"/>
      <c r="F8" s="57"/>
      <c r="G8" s="57"/>
    </row>
    <row r="9" spans="1:9" x14ac:dyDescent="0.25">
      <c r="A9" s="53" t="str">
        <f>IFERROR(VLOOKUP(Tabla16[[#This Row],[Código]],HIC,2,FALSE),"-")</f>
        <v>-</v>
      </c>
      <c r="B9" s="56" t="str">
        <f>IFERROR(VLOOKUP(Tabla16[[#This Row],[Código]],HIC,3,FALSE),"-")</f>
        <v>-</v>
      </c>
      <c r="C9" s="56" t="str">
        <f>IFERROR(VLOOKUP(Tabla16[[#This Row],[Código]],HIC,8,FALSE),"-")</f>
        <v>-</v>
      </c>
      <c r="D9" s="57"/>
      <c r="E9" s="57"/>
      <c r="F9" s="57"/>
      <c r="G9" s="57"/>
    </row>
    <row r="10" spans="1:9" x14ac:dyDescent="0.25">
      <c r="A10" s="53" t="str">
        <f>IFERROR(VLOOKUP(Tabla16[[#This Row],[Código]],HIC,2,FALSE),"-")</f>
        <v>-</v>
      </c>
      <c r="B10" s="56" t="str">
        <f>IFERROR(VLOOKUP(Tabla16[[#This Row],[Código]],HIC,3,FALSE),"-")</f>
        <v>-</v>
      </c>
      <c r="C10" s="56" t="str">
        <f>IFERROR(VLOOKUP(Tabla16[[#This Row],[Código]],HIC,8,FALSE),"-")</f>
        <v>-</v>
      </c>
      <c r="D10" s="57"/>
      <c r="E10" s="57"/>
      <c r="F10" s="57"/>
      <c r="G10" s="57"/>
    </row>
    <row r="11" spans="1:9" x14ac:dyDescent="0.25">
      <c r="A11" s="53" t="str">
        <f>IFERROR(VLOOKUP(Tabla16[[#This Row],[Código]],HIC,2,FALSE),"-")</f>
        <v>-</v>
      </c>
      <c r="B11" s="56" t="str">
        <f>IFERROR(VLOOKUP(Tabla16[[#This Row],[Código]],HIC,3,FALSE),"-")</f>
        <v>-</v>
      </c>
      <c r="C11" s="56" t="str">
        <f>IFERROR(VLOOKUP(Tabla16[[#This Row],[Código]],HIC,8,FALSE),"-")</f>
        <v>-</v>
      </c>
      <c r="D11" s="57"/>
      <c r="E11" s="57"/>
      <c r="F11" s="57"/>
      <c r="G11" s="57"/>
    </row>
    <row r="12" spans="1:9" x14ac:dyDescent="0.25">
      <c r="A12" s="53" t="str">
        <f>IFERROR(VLOOKUP(Tabla16[[#This Row],[Código]],HIC,2,FALSE),"-")</f>
        <v>-</v>
      </c>
      <c r="B12" s="56" t="str">
        <f>IFERROR(VLOOKUP(Tabla16[[#This Row],[Código]],HIC,3,FALSE),"-")</f>
        <v>-</v>
      </c>
      <c r="C12" s="56" t="str">
        <f>IFERROR(VLOOKUP(Tabla16[[#This Row],[Código]],HIC,8,FALSE),"-")</f>
        <v>-</v>
      </c>
      <c r="D12" s="57"/>
      <c r="E12" s="57"/>
      <c r="F12" s="57"/>
      <c r="G12" s="57"/>
    </row>
    <row r="13" spans="1:9" x14ac:dyDescent="0.25">
      <c r="A13" s="53" t="str">
        <f>IFERROR(VLOOKUP(Tabla16[[#This Row],[Código]],HIC,2,FALSE),"-")</f>
        <v>-</v>
      </c>
      <c r="B13" s="56" t="str">
        <f>IFERROR(VLOOKUP(Tabla16[[#This Row],[Código]],HIC,3,FALSE),"-")</f>
        <v>-</v>
      </c>
      <c r="C13" s="56" t="str">
        <f>IFERROR(VLOOKUP(Tabla16[[#This Row],[Código]],HIC,8,FALSE),"-")</f>
        <v>-</v>
      </c>
      <c r="D13" s="57"/>
      <c r="E13" s="57"/>
      <c r="F13" s="57"/>
      <c r="G13" s="57"/>
    </row>
    <row r="14" spans="1:9" x14ac:dyDescent="0.25">
      <c r="A14" s="53" t="str">
        <f>IFERROR(VLOOKUP(Tabla16[[#This Row],[Código]],HIC,2,FALSE),"-")</f>
        <v>-</v>
      </c>
      <c r="B14" s="56" t="str">
        <f>IFERROR(VLOOKUP(Tabla16[[#This Row],[Código]],HIC,3,FALSE),"-")</f>
        <v>-</v>
      </c>
      <c r="C14" s="56" t="str">
        <f>IFERROR(VLOOKUP(Tabla16[[#This Row],[Código]],HIC,8,FALSE),"-")</f>
        <v>-</v>
      </c>
      <c r="D14" s="57"/>
      <c r="E14" s="57"/>
      <c r="F14" s="57"/>
      <c r="G14" s="57"/>
    </row>
    <row r="15" spans="1:9" x14ac:dyDescent="0.25">
      <c r="A15" s="53" t="str">
        <f>IFERROR(VLOOKUP(Tabla16[[#This Row],[Código]],HIC,2,FALSE),"-")</f>
        <v>-</v>
      </c>
      <c r="B15" s="56" t="str">
        <f>IFERROR(VLOOKUP(Tabla16[[#This Row],[Código]],HIC,3,FALSE),"-")</f>
        <v>-</v>
      </c>
      <c r="C15" s="56" t="str">
        <f>IFERROR(VLOOKUP(Tabla16[[#This Row],[Código]],HIC,8,FALSE),"-")</f>
        <v>-</v>
      </c>
      <c r="D15" s="57"/>
      <c r="E15" s="57"/>
      <c r="F15" s="57"/>
      <c r="G15" s="57"/>
    </row>
    <row r="16" spans="1:9" x14ac:dyDescent="0.25">
      <c r="A16" s="53" t="str">
        <f>IFERROR(VLOOKUP(Tabla16[[#This Row],[Código]],HIC,2,FALSE),"-")</f>
        <v>-</v>
      </c>
      <c r="B16" s="56" t="str">
        <f>IFERROR(VLOOKUP(Tabla16[[#This Row],[Código]],HIC,3,FALSE),"-")</f>
        <v>-</v>
      </c>
      <c r="C16" s="56" t="str">
        <f>IFERROR(VLOOKUP(Tabla16[[#This Row],[Código]],HIC,8,FALSE),"-")</f>
        <v>-</v>
      </c>
      <c r="D16" s="57"/>
      <c r="E16" s="57"/>
      <c r="F16" s="57"/>
      <c r="G16" s="57"/>
    </row>
    <row r="17" spans="1:7" x14ac:dyDescent="0.25">
      <c r="A17" s="53" t="str">
        <f>IFERROR(VLOOKUP(Tabla16[[#This Row],[Código]],HIC,2,FALSE),"-")</f>
        <v>-</v>
      </c>
      <c r="B17" s="56" t="str">
        <f>IFERROR(VLOOKUP(Tabla16[[#This Row],[Código]],HIC,3,FALSE),"-")</f>
        <v>-</v>
      </c>
      <c r="C17" s="56" t="str">
        <f>IFERROR(VLOOKUP(Tabla16[[#This Row],[Código]],HIC,8,FALSE),"-")</f>
        <v>-</v>
      </c>
      <c r="D17" s="57"/>
      <c r="E17" s="57"/>
      <c r="F17" s="57"/>
      <c r="G17" s="57"/>
    </row>
    <row r="18" spans="1:7" x14ac:dyDescent="0.25">
      <c r="A18" s="53" t="str">
        <f>IFERROR(VLOOKUP(Tabla16[[#This Row],[Código]],HIC,2,FALSE),"-")</f>
        <v>-</v>
      </c>
      <c r="B18" s="56" t="str">
        <f>IFERROR(VLOOKUP(Tabla16[[#This Row],[Código]],HIC,3,FALSE),"-")</f>
        <v>-</v>
      </c>
      <c r="C18" s="56" t="str">
        <f>IFERROR(VLOOKUP(Tabla16[[#This Row],[Código]],HIC,8,FALSE),"-")</f>
        <v>-</v>
      </c>
      <c r="D18" s="57"/>
      <c r="E18" s="57"/>
      <c r="F18" s="57"/>
      <c r="G18" s="57"/>
    </row>
    <row r="19" spans="1:7" x14ac:dyDescent="0.25">
      <c r="A19" s="53" t="str">
        <f>IFERROR(VLOOKUP(Tabla16[[#This Row],[Código]],HIC,2,FALSE),"-")</f>
        <v>-</v>
      </c>
      <c r="B19" s="56" t="str">
        <f>IFERROR(VLOOKUP(Tabla16[[#This Row],[Código]],HIC,3,FALSE),"-")</f>
        <v>-</v>
      </c>
      <c r="C19" s="56" t="str">
        <f>IFERROR(VLOOKUP(Tabla16[[#This Row],[Código]],HIC,8,FALSE),"-")</f>
        <v>-</v>
      </c>
      <c r="D19" s="57"/>
      <c r="E19" s="57"/>
      <c r="F19" s="57"/>
      <c r="G19" s="57"/>
    </row>
    <row r="20" spans="1:7" x14ac:dyDescent="0.25">
      <c r="A20" s="53" t="str">
        <f>IFERROR(VLOOKUP(Tabla16[[#This Row],[Código]],HIC,2,FALSE),"-")</f>
        <v>-</v>
      </c>
      <c r="B20" s="56" t="str">
        <f>IFERROR(VLOOKUP(Tabla16[[#This Row],[Código]],HIC,3,FALSE),"-")</f>
        <v>-</v>
      </c>
      <c r="C20" s="56" t="str">
        <f>IFERROR(VLOOKUP(Tabla16[[#This Row],[Código]],HIC,8,FALSE),"-")</f>
        <v>-</v>
      </c>
      <c r="D20" s="57"/>
      <c r="E20" s="57"/>
      <c r="F20" s="57"/>
      <c r="G20" s="57"/>
    </row>
    <row r="21" spans="1:7" x14ac:dyDescent="0.25">
      <c r="A21" s="53" t="str">
        <f>IFERROR(VLOOKUP(Tabla16[[#This Row],[Código]],HIC,2,FALSE),"-")</f>
        <v>-</v>
      </c>
      <c r="B21" s="56" t="str">
        <f>IFERROR(VLOOKUP(Tabla16[[#This Row],[Código]],HIC,3,FALSE),"-")</f>
        <v>-</v>
      </c>
      <c r="C21" s="56" t="str">
        <f>IFERROR(VLOOKUP(Tabla16[[#This Row],[Código]],HIC,8,FALSE),"-")</f>
        <v>-</v>
      </c>
      <c r="D21" s="57"/>
      <c r="E21" s="57"/>
      <c r="F21" s="57"/>
      <c r="G21" s="57"/>
    </row>
    <row r="22" spans="1:7" x14ac:dyDescent="0.25">
      <c r="A22" s="53" t="str">
        <f>IFERROR(VLOOKUP(Tabla16[[#This Row],[Código]],HIC,2,FALSE),"-")</f>
        <v>-</v>
      </c>
      <c r="B22" s="56" t="str">
        <f>IFERROR(VLOOKUP(Tabla16[[#This Row],[Código]],HIC,3,FALSE),"-")</f>
        <v>-</v>
      </c>
      <c r="C22" s="56" t="str">
        <f>IFERROR(VLOOKUP(Tabla16[[#This Row],[Código]],HIC,8,FALSE),"-")</f>
        <v>-</v>
      </c>
      <c r="D22" s="57"/>
      <c r="E22" s="57"/>
      <c r="F22" s="57"/>
      <c r="G22" s="57"/>
    </row>
    <row r="23" spans="1:7" x14ac:dyDescent="0.25">
      <c r="A23" s="53" t="str">
        <f>IFERROR(VLOOKUP(Tabla16[[#This Row],[Código]],HIC,2,FALSE),"-")</f>
        <v>-</v>
      </c>
      <c r="B23" s="56" t="str">
        <f>IFERROR(VLOOKUP(Tabla16[[#This Row],[Código]],HIC,3,FALSE),"-")</f>
        <v>-</v>
      </c>
      <c r="C23" s="56" t="str">
        <f>IFERROR(VLOOKUP(Tabla16[[#This Row],[Código]],HIC,8,FALSE),"-")</f>
        <v>-</v>
      </c>
      <c r="D23" s="57"/>
      <c r="E23" s="57"/>
      <c r="F23" s="57"/>
      <c r="G23" s="57"/>
    </row>
    <row r="24" spans="1:7" x14ac:dyDescent="0.25">
      <c r="A24" s="53" t="str">
        <f>IFERROR(VLOOKUP(Tabla16[[#This Row],[Código]],HIC,2,FALSE),"-")</f>
        <v>-</v>
      </c>
      <c r="B24" s="56" t="str">
        <f>IFERROR(VLOOKUP(Tabla16[[#This Row],[Código]],HIC,3,FALSE),"-")</f>
        <v>-</v>
      </c>
      <c r="C24" s="56" t="str">
        <f>IFERROR(VLOOKUP(Tabla16[[#This Row],[Código]],HIC,8,FALSE),"-")</f>
        <v>-</v>
      </c>
      <c r="D24" s="57"/>
      <c r="E24" s="57"/>
      <c r="F24" s="57"/>
      <c r="G24" s="57"/>
    </row>
    <row r="25" spans="1:7" x14ac:dyDescent="0.25">
      <c r="A25" s="53" t="str">
        <f>IFERROR(VLOOKUP(Tabla16[[#This Row],[Código]],HIC,2,FALSE),"-")</f>
        <v>-</v>
      </c>
      <c r="B25" s="56" t="str">
        <f>IFERROR(VLOOKUP(Tabla16[[#This Row],[Código]],HIC,3,FALSE),"-")</f>
        <v>-</v>
      </c>
      <c r="C25" s="56" t="str">
        <f>IFERROR(VLOOKUP(Tabla16[[#This Row],[Código]],HIC,8,FALSE),"-")</f>
        <v>-</v>
      </c>
      <c r="D25" s="57"/>
      <c r="E25" s="57"/>
      <c r="F25" s="57"/>
      <c r="G25" s="57"/>
    </row>
    <row r="26" spans="1:7" x14ac:dyDescent="0.25">
      <c r="A26" s="53" t="str">
        <f>IFERROR(VLOOKUP(Tabla16[[#This Row],[Código]],HIC,2,FALSE),"-")</f>
        <v>-</v>
      </c>
      <c r="B26" s="56" t="str">
        <f>IFERROR(VLOOKUP(Tabla16[[#This Row],[Código]],HIC,3,FALSE),"-")</f>
        <v>-</v>
      </c>
      <c r="C26" s="56" t="str">
        <f>IFERROR(VLOOKUP(Tabla16[[#This Row],[Código]],HIC,8,FALSE),"-")</f>
        <v>-</v>
      </c>
      <c r="D26" s="57"/>
      <c r="E26" s="57"/>
      <c r="F26" s="57"/>
      <c r="G26" s="57"/>
    </row>
    <row r="27" spans="1:7" x14ac:dyDescent="0.25">
      <c r="A27" s="53" t="str">
        <f>IFERROR(VLOOKUP(Tabla16[[#This Row],[Código]],HIC,2,FALSE),"-")</f>
        <v>-</v>
      </c>
      <c r="B27" s="56" t="str">
        <f>IFERROR(VLOOKUP(Tabla16[[#This Row],[Código]],HIC,3,FALSE),"-")</f>
        <v>-</v>
      </c>
      <c r="C27" s="56" t="str">
        <f>IFERROR(VLOOKUP(Tabla16[[#This Row],[Código]],HIC,8,FALSE),"-")</f>
        <v>-</v>
      </c>
      <c r="D27" s="57"/>
      <c r="E27" s="57"/>
      <c r="F27" s="57"/>
      <c r="G27" s="57"/>
    </row>
    <row r="28" spans="1:7" x14ac:dyDescent="0.25">
      <c r="A28" s="53" t="str">
        <f>IFERROR(VLOOKUP(Tabla16[[#This Row],[Código]],HIC,2,FALSE),"-")</f>
        <v>-</v>
      </c>
      <c r="B28" s="56" t="str">
        <f>IFERROR(VLOOKUP(Tabla16[[#This Row],[Código]],HIC,3,FALSE),"-")</f>
        <v>-</v>
      </c>
      <c r="C28" s="56" t="str">
        <f>IFERROR(VLOOKUP(Tabla16[[#This Row],[Código]],HIC,8,FALSE),"-")</f>
        <v>-</v>
      </c>
      <c r="D28" s="57"/>
      <c r="E28" s="57"/>
      <c r="F28" s="57"/>
      <c r="G28" s="57"/>
    </row>
    <row r="29" spans="1:7" x14ac:dyDescent="0.25">
      <c r="A29" s="53" t="str">
        <f>IFERROR(VLOOKUP(Tabla16[[#This Row],[Código]],HIC,2,FALSE),"-")</f>
        <v>-</v>
      </c>
      <c r="B29" s="56" t="str">
        <f>IFERROR(VLOOKUP(Tabla16[[#This Row],[Código]],HIC,3,FALSE),"-")</f>
        <v>-</v>
      </c>
      <c r="C29" s="56" t="str">
        <f>IFERROR(VLOOKUP(Tabla16[[#This Row],[Código]],HIC,8,FALSE),"-")</f>
        <v>-</v>
      </c>
      <c r="D29" s="57"/>
      <c r="E29" s="57"/>
      <c r="F29" s="57"/>
      <c r="G29" s="57"/>
    </row>
    <row r="30" spans="1:7" x14ac:dyDescent="0.25">
      <c r="A30" s="53" t="str">
        <f>IFERROR(VLOOKUP(Tabla16[[#This Row],[Código]],HIC,2,FALSE),"-")</f>
        <v>-</v>
      </c>
      <c r="B30" s="56" t="str">
        <f>IFERROR(VLOOKUP(Tabla16[[#This Row],[Código]],HIC,3,FALSE),"-")</f>
        <v>-</v>
      </c>
      <c r="C30" s="56" t="str">
        <f>IFERROR(VLOOKUP(Tabla16[[#This Row],[Código]],HIC,8,FALSE),"-")</f>
        <v>-</v>
      </c>
      <c r="D30" s="57"/>
      <c r="E30" s="57"/>
      <c r="F30" s="57"/>
      <c r="G30" s="57"/>
    </row>
    <row r="31" spans="1:7" x14ac:dyDescent="0.25">
      <c r="A31" s="53" t="str">
        <f>IFERROR(VLOOKUP(Tabla16[[#This Row],[Código]],HIC,2,FALSE),"-")</f>
        <v>-</v>
      </c>
      <c r="B31" s="56" t="str">
        <f>IFERROR(VLOOKUP(Tabla16[[#This Row],[Código]],HIC,3,FALSE),"-")</f>
        <v>-</v>
      </c>
      <c r="C31" s="56" t="str">
        <f>IFERROR(VLOOKUP(Tabla16[[#This Row],[Código]],HIC,8,FALSE),"-")</f>
        <v>-</v>
      </c>
      <c r="D31" s="57"/>
      <c r="E31" s="57"/>
      <c r="F31" s="57"/>
      <c r="G31" s="57"/>
    </row>
    <row r="32" spans="1:7" x14ac:dyDescent="0.25">
      <c r="A32" s="53" t="str">
        <f>IFERROR(VLOOKUP(Tabla16[[#This Row],[Código]],HIC,2,FALSE),"-")</f>
        <v>-</v>
      </c>
      <c r="B32" s="56" t="str">
        <f>IFERROR(VLOOKUP(Tabla16[[#This Row],[Código]],HIC,3,FALSE),"-")</f>
        <v>-</v>
      </c>
      <c r="C32" s="56" t="str">
        <f>IFERROR(VLOOKUP(Tabla16[[#This Row],[Código]],HIC,8,FALSE),"-")</f>
        <v>-</v>
      </c>
      <c r="D32" s="57"/>
      <c r="E32" s="57"/>
      <c r="F32" s="57"/>
      <c r="G32" s="57"/>
    </row>
    <row r="33" spans="1:7" x14ac:dyDescent="0.25">
      <c r="A33" s="53" t="str">
        <f>IFERROR(VLOOKUP(Tabla16[[#This Row],[Código]],HIC,2,FALSE),"-")</f>
        <v>-</v>
      </c>
      <c r="B33" s="56" t="str">
        <f>IFERROR(VLOOKUP(Tabla16[[#This Row],[Código]],HIC,3,FALSE),"-")</f>
        <v>-</v>
      </c>
      <c r="C33" s="56" t="str">
        <f>IFERROR(VLOOKUP(Tabla16[[#This Row],[Código]],HIC,8,FALSE),"-")</f>
        <v>-</v>
      </c>
      <c r="D33" s="57"/>
      <c r="E33" s="57"/>
      <c r="F33" s="57"/>
      <c r="G33" s="57"/>
    </row>
    <row r="34" spans="1:7" x14ac:dyDescent="0.25">
      <c r="A34" s="53" t="str">
        <f>IFERROR(VLOOKUP(Tabla16[[#This Row],[Código]],HIC,2,FALSE),"-")</f>
        <v>-</v>
      </c>
      <c r="B34" s="56" t="str">
        <f>IFERROR(VLOOKUP(Tabla16[[#This Row],[Código]],HIC,3,FALSE),"-")</f>
        <v>-</v>
      </c>
      <c r="C34" s="56" t="str">
        <f>IFERROR(VLOOKUP(Tabla16[[#This Row],[Código]],HIC,8,FALSE),"-")</f>
        <v>-</v>
      </c>
      <c r="D34" s="57"/>
      <c r="E34" s="57"/>
      <c r="F34" s="57"/>
      <c r="G34" s="57"/>
    </row>
    <row r="35" spans="1:7" x14ac:dyDescent="0.25">
      <c r="A35" s="53" t="str">
        <f>IFERROR(VLOOKUP(Tabla16[[#This Row],[Código]],HIC,2,FALSE),"-")</f>
        <v>-</v>
      </c>
      <c r="B35" s="56" t="str">
        <f>IFERROR(VLOOKUP(Tabla16[[#This Row],[Código]],HIC,3,FALSE),"-")</f>
        <v>-</v>
      </c>
      <c r="C35" s="56" t="str">
        <f>IFERROR(VLOOKUP(Tabla16[[#This Row],[Código]],HIC,8,FALSE),"-")</f>
        <v>-</v>
      </c>
      <c r="D35" s="57"/>
      <c r="E35" s="57"/>
      <c r="F35" s="57"/>
      <c r="G35" s="57"/>
    </row>
    <row r="36" spans="1:7" x14ac:dyDescent="0.25">
      <c r="A36" s="53" t="str">
        <f>IFERROR(VLOOKUP(Tabla16[[#This Row],[Código]],HIC,2,FALSE),"-")</f>
        <v>-</v>
      </c>
      <c r="B36" s="56" t="str">
        <f>IFERROR(VLOOKUP(Tabla16[[#This Row],[Código]],HIC,3,FALSE),"-")</f>
        <v>-</v>
      </c>
      <c r="C36" s="56" t="str">
        <f>IFERROR(VLOOKUP(Tabla16[[#This Row],[Código]],HIC,8,FALSE),"-")</f>
        <v>-</v>
      </c>
      <c r="D36" s="57"/>
      <c r="E36" s="57"/>
      <c r="F36" s="57"/>
      <c r="G36" s="57"/>
    </row>
    <row r="37" spans="1:7" x14ac:dyDescent="0.25">
      <c r="A37" s="53" t="str">
        <f>IFERROR(VLOOKUP(Tabla16[[#This Row],[Código]],HIC,2,FALSE),"-")</f>
        <v>-</v>
      </c>
      <c r="B37" s="56" t="str">
        <f>IFERROR(VLOOKUP(Tabla16[[#This Row],[Código]],HIC,3,FALSE),"-")</f>
        <v>-</v>
      </c>
      <c r="C37" s="56" t="str">
        <f>IFERROR(VLOOKUP(Tabla16[[#This Row],[Código]],HIC,8,FALSE),"-")</f>
        <v>-</v>
      </c>
      <c r="D37" s="57"/>
      <c r="E37" s="57"/>
      <c r="F37" s="57"/>
      <c r="G37" s="57"/>
    </row>
    <row r="38" spans="1:7" x14ac:dyDescent="0.25">
      <c r="A38" s="53" t="str">
        <f>IFERROR(VLOOKUP(Tabla16[[#This Row],[Código]],HIC,2,FALSE),"-")</f>
        <v>-</v>
      </c>
      <c r="B38" s="56" t="str">
        <f>IFERROR(VLOOKUP(Tabla16[[#This Row],[Código]],HIC,3,FALSE),"-")</f>
        <v>-</v>
      </c>
      <c r="C38" s="56" t="str">
        <f>IFERROR(VLOOKUP(Tabla16[[#This Row],[Código]],HIC,8,FALSE),"-")</f>
        <v>-</v>
      </c>
      <c r="D38" s="57"/>
      <c r="E38" s="57"/>
      <c r="F38" s="57"/>
      <c r="G38" s="57"/>
    </row>
    <row r="39" spans="1:7" x14ac:dyDescent="0.25">
      <c r="A39" s="53" t="str">
        <f>IFERROR(VLOOKUP(Tabla16[[#This Row],[Código]],HIC,2,FALSE),"-")</f>
        <v>-</v>
      </c>
      <c r="B39" s="56" t="str">
        <f>IFERROR(VLOOKUP(Tabla16[[#This Row],[Código]],HIC,3,FALSE),"-")</f>
        <v>-</v>
      </c>
      <c r="C39" s="56" t="str">
        <f>IFERROR(VLOOKUP(Tabla16[[#This Row],[Código]],HIC,8,FALSE),"-")</f>
        <v>-</v>
      </c>
      <c r="D39" s="57"/>
      <c r="E39" s="57"/>
      <c r="F39" s="57"/>
      <c r="G39" s="57"/>
    </row>
    <row r="40" spans="1:7" x14ac:dyDescent="0.25">
      <c r="A40" s="53" t="str">
        <f>IFERROR(VLOOKUP(Tabla16[[#This Row],[Código]],HIC,2,FALSE),"-")</f>
        <v>-</v>
      </c>
      <c r="B40" s="56" t="str">
        <f>IFERROR(VLOOKUP(Tabla16[[#This Row],[Código]],HIC,3,FALSE),"-")</f>
        <v>-</v>
      </c>
      <c r="C40" s="56" t="str">
        <f>IFERROR(VLOOKUP(Tabla16[[#This Row],[Código]],HIC,8,FALSE),"-")</f>
        <v>-</v>
      </c>
      <c r="D40" s="57"/>
      <c r="E40" s="57"/>
      <c r="F40" s="57"/>
      <c r="G40" s="57"/>
    </row>
    <row r="41" spans="1:7" x14ac:dyDescent="0.25">
      <c r="A41" s="53" t="str">
        <f>IFERROR(VLOOKUP(Tabla16[[#This Row],[Código]],HIC,2,FALSE),"-")</f>
        <v>-</v>
      </c>
      <c r="B41" s="56" t="str">
        <f>IFERROR(VLOOKUP(Tabla16[[#This Row],[Código]],HIC,3,FALSE),"-")</f>
        <v>-</v>
      </c>
      <c r="C41" s="56" t="str">
        <f>IFERROR(VLOOKUP(Tabla16[[#This Row],[Código]],HIC,8,FALSE),"-")</f>
        <v>-</v>
      </c>
      <c r="D41" s="57"/>
      <c r="E41" s="57"/>
      <c r="F41" s="57"/>
      <c r="G41" s="57"/>
    </row>
    <row r="42" spans="1:7" x14ac:dyDescent="0.25">
      <c r="A42" s="53" t="str">
        <f>IFERROR(VLOOKUP(Tabla16[[#This Row],[Código]],HIC,2,FALSE),"-")</f>
        <v>-</v>
      </c>
      <c r="B42" s="56" t="str">
        <f>IFERROR(VLOOKUP(Tabla16[[#This Row],[Código]],HIC,3,FALSE),"-")</f>
        <v>-</v>
      </c>
      <c r="C42" s="56" t="str">
        <f>IFERROR(VLOOKUP(Tabla16[[#This Row],[Código]],HIC,8,FALSE),"-")</f>
        <v>-</v>
      </c>
      <c r="D42" s="57"/>
      <c r="E42" s="57"/>
      <c r="F42" s="57"/>
      <c r="G42" s="57"/>
    </row>
    <row r="43" spans="1:7" x14ac:dyDescent="0.25">
      <c r="A43" s="53" t="str">
        <f>IFERROR(VLOOKUP(Tabla16[[#This Row],[Código]],HIC,2,FALSE),"-")</f>
        <v>-</v>
      </c>
      <c r="B43" s="56" t="str">
        <f>IFERROR(VLOOKUP(Tabla16[[#This Row],[Código]],HIC,3,FALSE),"-")</f>
        <v>-</v>
      </c>
      <c r="C43" s="56" t="str">
        <f>IFERROR(VLOOKUP(Tabla16[[#This Row],[Código]],HIC,8,FALSE),"-")</f>
        <v>-</v>
      </c>
      <c r="D43" s="57"/>
      <c r="E43" s="57"/>
      <c r="F43" s="57"/>
      <c r="G43" s="57"/>
    </row>
    <row r="44" spans="1:7" x14ac:dyDescent="0.25">
      <c r="A44" s="53" t="str">
        <f>IFERROR(VLOOKUP(Tabla16[[#This Row],[Código]],HIC,2,FALSE),"-")</f>
        <v>-</v>
      </c>
      <c r="B44" s="56" t="str">
        <f>IFERROR(VLOOKUP(Tabla16[[#This Row],[Código]],HIC,3,FALSE),"-")</f>
        <v>-</v>
      </c>
      <c r="C44" s="56" t="str">
        <f>IFERROR(VLOOKUP(Tabla16[[#This Row],[Código]],HIC,8,FALSE),"-")</f>
        <v>-</v>
      </c>
      <c r="D44" s="57"/>
      <c r="E44" s="57"/>
      <c r="F44" s="57"/>
      <c r="G44" s="57"/>
    </row>
    <row r="45" spans="1:7" x14ac:dyDescent="0.25">
      <c r="A45" s="53" t="str">
        <f>IFERROR(VLOOKUP(Tabla16[[#This Row],[Código]],HIC,2,FALSE),"-")</f>
        <v>-</v>
      </c>
      <c r="B45" s="56" t="str">
        <f>IFERROR(VLOOKUP(Tabla16[[#This Row],[Código]],HIC,3,FALSE),"-")</f>
        <v>-</v>
      </c>
      <c r="C45" s="56" t="str">
        <f>IFERROR(VLOOKUP(Tabla16[[#This Row],[Código]],HIC,8,FALSE),"-")</f>
        <v>-</v>
      </c>
      <c r="D45" s="57"/>
      <c r="E45" s="57"/>
      <c r="F45" s="57"/>
      <c r="G45" s="57"/>
    </row>
    <row r="46" spans="1:7" x14ac:dyDescent="0.25">
      <c r="A46" s="53" t="str">
        <f>IFERROR(VLOOKUP(Tabla16[[#This Row],[Código]],HIC,2,FALSE),"-")</f>
        <v>-</v>
      </c>
      <c r="B46" s="56" t="str">
        <f>IFERROR(VLOOKUP(Tabla16[[#This Row],[Código]],HIC,3,FALSE),"-")</f>
        <v>-</v>
      </c>
      <c r="C46" s="56" t="str">
        <f>IFERROR(VLOOKUP(Tabla16[[#This Row],[Código]],HIC,8,FALSE),"-")</f>
        <v>-</v>
      </c>
      <c r="D46" s="57"/>
      <c r="E46" s="57"/>
      <c r="F46" s="57"/>
      <c r="G46" s="57"/>
    </row>
    <row r="47" spans="1:7" x14ac:dyDescent="0.25">
      <c r="A47" s="53" t="str">
        <f>IFERROR(VLOOKUP(Tabla16[[#This Row],[Código]],HIC,2,FALSE),"-")</f>
        <v>-</v>
      </c>
      <c r="B47" s="56" t="str">
        <f>IFERROR(VLOOKUP(Tabla16[[#This Row],[Código]],HIC,3,FALSE),"-")</f>
        <v>-</v>
      </c>
      <c r="C47" s="56" t="str">
        <f>IFERROR(VLOOKUP(Tabla16[[#This Row],[Código]],HIC,8,FALSE),"-")</f>
        <v>-</v>
      </c>
      <c r="D47" s="57"/>
      <c r="E47" s="57"/>
      <c r="F47" s="57"/>
      <c r="G47" s="57"/>
    </row>
    <row r="48" spans="1:7" x14ac:dyDescent="0.25">
      <c r="A48" s="53" t="str">
        <f>IFERROR(VLOOKUP(Tabla16[[#This Row],[Código]],HIC,2,FALSE),"-")</f>
        <v>-</v>
      </c>
      <c r="B48" s="56" t="str">
        <f>IFERROR(VLOOKUP(Tabla16[[#This Row],[Código]],HIC,3,FALSE),"-")</f>
        <v>-</v>
      </c>
      <c r="C48" s="56" t="str">
        <f>IFERROR(VLOOKUP(Tabla16[[#This Row],[Código]],HIC,8,FALSE),"-")</f>
        <v>-</v>
      </c>
      <c r="D48" s="57"/>
      <c r="E48" s="57"/>
      <c r="F48" s="57"/>
      <c r="G48" s="57"/>
    </row>
    <row r="49" spans="1:7" x14ac:dyDescent="0.25">
      <c r="A49" s="53" t="str">
        <f>IFERROR(VLOOKUP(Tabla16[[#This Row],[Código]],HIC,2,FALSE),"-")</f>
        <v>-</v>
      </c>
      <c r="B49" s="56" t="str">
        <f>IFERROR(VLOOKUP(Tabla16[[#This Row],[Código]],HIC,3,FALSE),"-")</f>
        <v>-</v>
      </c>
      <c r="C49" s="56" t="str">
        <f>IFERROR(VLOOKUP(Tabla16[[#This Row],[Código]],HIC,8,FALSE),"-")</f>
        <v>-</v>
      </c>
      <c r="D49" s="57"/>
      <c r="E49" s="57"/>
      <c r="F49" s="57"/>
      <c r="G49" s="57"/>
    </row>
    <row r="50" spans="1:7" x14ac:dyDescent="0.25">
      <c r="A50" s="53" t="str">
        <f>IFERROR(VLOOKUP(Tabla16[[#This Row],[Código]],HIC,2,FALSE),"-")</f>
        <v>-</v>
      </c>
      <c r="B50" s="56" t="str">
        <f>IFERROR(VLOOKUP(Tabla16[[#This Row],[Código]],HIC,3,FALSE),"-")</f>
        <v>-</v>
      </c>
      <c r="C50" s="56" t="str">
        <f>IFERROR(VLOOKUP(Tabla16[[#This Row],[Código]],HIC,8,FALSE),"-")</f>
        <v>-</v>
      </c>
      <c r="D50" s="57"/>
      <c r="E50" s="57"/>
      <c r="F50" s="57"/>
      <c r="G50" s="57"/>
    </row>
    <row r="51" spans="1:7" x14ac:dyDescent="0.25">
      <c r="A51" s="53" t="str">
        <f>IFERROR(VLOOKUP(Tabla16[[#This Row],[Código]],HIC,2,FALSE),"-")</f>
        <v>-</v>
      </c>
      <c r="B51" s="56" t="str">
        <f>IFERROR(VLOOKUP(Tabla16[[#This Row],[Código]],HIC,3,FALSE),"-")</f>
        <v>-</v>
      </c>
      <c r="C51" s="56" t="str">
        <f>IFERROR(VLOOKUP(Tabla16[[#This Row],[Código]],HIC,8,FALSE),"-")</f>
        <v>-</v>
      </c>
      <c r="D51" s="57"/>
      <c r="E51" s="57"/>
      <c r="F51" s="57"/>
      <c r="G51" s="57"/>
    </row>
    <row r="52" spans="1:7" x14ac:dyDescent="0.25">
      <c r="A52" s="53" t="str">
        <f>IFERROR(VLOOKUP(Tabla16[[#This Row],[Código]],HIC,2,FALSE),"-")</f>
        <v>-</v>
      </c>
      <c r="B52" s="56" t="str">
        <f>IFERROR(VLOOKUP(Tabla16[[#This Row],[Código]],HIC,3,FALSE),"-")</f>
        <v>-</v>
      </c>
      <c r="C52" s="56" t="str">
        <f>IFERROR(VLOOKUP(Tabla16[[#This Row],[Código]],HIC,8,FALSE),"-")</f>
        <v>-</v>
      </c>
      <c r="D52" s="57"/>
      <c r="E52" s="57"/>
      <c r="F52" s="57"/>
      <c r="G52" s="57"/>
    </row>
    <row r="53" spans="1:7" x14ac:dyDescent="0.25">
      <c r="A53" s="53" t="str">
        <f>IFERROR(VLOOKUP(Tabla16[[#This Row],[Código]],HIC,2,FALSE),"-")</f>
        <v>-</v>
      </c>
      <c r="B53" s="56" t="str">
        <f>IFERROR(VLOOKUP(Tabla16[[#This Row],[Código]],HIC,3,FALSE),"-")</f>
        <v>-</v>
      </c>
      <c r="C53" s="56" t="str">
        <f>IFERROR(VLOOKUP(Tabla16[[#This Row],[Código]],HIC,8,FALSE),"-")</f>
        <v>-</v>
      </c>
      <c r="D53" s="57"/>
      <c r="E53" s="57"/>
      <c r="F53" s="57"/>
      <c r="G53" s="57"/>
    </row>
    <row r="54" spans="1:7" x14ac:dyDescent="0.25">
      <c r="A54" s="53" t="str">
        <f>IFERROR(VLOOKUP(Tabla16[[#This Row],[Código]],HIC,2,FALSE),"-")</f>
        <v>-</v>
      </c>
      <c r="B54" s="56" t="str">
        <f>IFERROR(VLOOKUP(Tabla16[[#This Row],[Código]],HIC,3,FALSE),"-")</f>
        <v>-</v>
      </c>
      <c r="C54" s="56" t="str">
        <f>IFERROR(VLOOKUP(Tabla16[[#This Row],[Código]],HIC,8,FALSE),"-")</f>
        <v>-</v>
      </c>
      <c r="D54" s="57"/>
      <c r="E54" s="57"/>
      <c r="F54" s="57"/>
      <c r="G54" s="57"/>
    </row>
    <row r="55" spans="1:7" x14ac:dyDescent="0.25">
      <c r="A55" s="53" t="str">
        <f>IFERROR(VLOOKUP(Tabla16[[#This Row],[Código]],HIC,2,FALSE),"-")</f>
        <v>-</v>
      </c>
      <c r="B55" s="56" t="str">
        <f>IFERROR(VLOOKUP(Tabla16[[#This Row],[Código]],HIC,3,FALSE),"-")</f>
        <v>-</v>
      </c>
      <c r="C55" s="56" t="str">
        <f>IFERROR(VLOOKUP(Tabla16[[#This Row],[Código]],HIC,8,FALSE),"-")</f>
        <v>-</v>
      </c>
      <c r="D55" s="57"/>
      <c r="E55" s="57"/>
      <c r="F55" s="57"/>
      <c r="G55" s="57"/>
    </row>
    <row r="56" spans="1:7" x14ac:dyDescent="0.25">
      <c r="A56" s="53" t="str">
        <f>IFERROR(VLOOKUP(Tabla16[[#This Row],[Código]],HIC,2,FALSE),"-")</f>
        <v>-</v>
      </c>
      <c r="B56" s="56" t="str">
        <f>IFERROR(VLOOKUP(Tabla16[[#This Row],[Código]],HIC,3,FALSE),"-")</f>
        <v>-</v>
      </c>
      <c r="C56" s="56" t="str">
        <f>IFERROR(VLOOKUP(Tabla16[[#This Row],[Código]],HIC,8,FALSE),"-")</f>
        <v>-</v>
      </c>
      <c r="D56" s="57"/>
      <c r="E56" s="57"/>
      <c r="F56" s="57"/>
      <c r="G56" s="57"/>
    </row>
    <row r="57" spans="1:7" x14ac:dyDescent="0.25">
      <c r="A57" s="53" t="str">
        <f>IFERROR(VLOOKUP(Tabla16[[#This Row],[Código]],HIC,2,FALSE),"-")</f>
        <v>-</v>
      </c>
      <c r="B57" s="56" t="str">
        <f>IFERROR(VLOOKUP(Tabla16[[#This Row],[Código]],HIC,3,FALSE),"-")</f>
        <v>-</v>
      </c>
      <c r="C57" s="56" t="str">
        <f>IFERROR(VLOOKUP(Tabla16[[#This Row],[Código]],HIC,8,FALSE),"-")</f>
        <v>-</v>
      </c>
      <c r="D57" s="57"/>
      <c r="E57" s="57"/>
      <c r="F57" s="57"/>
      <c r="G57" s="57"/>
    </row>
    <row r="58" spans="1:7" x14ac:dyDescent="0.25">
      <c r="A58" s="53" t="str">
        <f>IFERROR(VLOOKUP(Tabla16[[#This Row],[Código]],HIC,2,FALSE),"-")</f>
        <v>-</v>
      </c>
      <c r="B58" s="56" t="str">
        <f>IFERROR(VLOOKUP(Tabla16[[#This Row],[Código]],HIC,3,FALSE),"-")</f>
        <v>-</v>
      </c>
      <c r="C58" s="56" t="str">
        <f>IFERROR(VLOOKUP(Tabla16[[#This Row],[Código]],HIC,8,FALSE),"-")</f>
        <v>-</v>
      </c>
      <c r="D58" s="57"/>
      <c r="E58" s="57"/>
      <c r="F58" s="57"/>
      <c r="G58" s="57"/>
    </row>
    <row r="59" spans="1:7" x14ac:dyDescent="0.25">
      <c r="A59" s="53" t="str">
        <f>IFERROR(VLOOKUP(Tabla16[[#This Row],[Código]],HIC,2,FALSE),"-")</f>
        <v>-</v>
      </c>
      <c r="B59" s="56" t="str">
        <f>IFERROR(VLOOKUP(Tabla16[[#This Row],[Código]],HIC,3,FALSE),"-")</f>
        <v>-</v>
      </c>
      <c r="C59" s="56" t="str">
        <f>IFERROR(VLOOKUP(Tabla16[[#This Row],[Código]],HIC,8,FALSE),"-")</f>
        <v>-</v>
      </c>
      <c r="D59" s="57"/>
      <c r="E59" s="57"/>
      <c r="F59" s="57"/>
      <c r="G59" s="57"/>
    </row>
    <row r="60" spans="1:7" x14ac:dyDescent="0.25">
      <c r="A60" s="53" t="str">
        <f>IFERROR(VLOOKUP(Tabla16[[#This Row],[Código]],HIC,2,FALSE),"-")</f>
        <v>-</v>
      </c>
      <c r="B60" s="56" t="str">
        <f>IFERROR(VLOOKUP(Tabla16[[#This Row],[Código]],HIC,3,FALSE),"-")</f>
        <v>-</v>
      </c>
      <c r="C60" s="56" t="str">
        <f>IFERROR(VLOOKUP(Tabla16[[#This Row],[Código]],HIC,8,FALSE),"-")</f>
        <v>-</v>
      </c>
      <c r="D60" s="57"/>
      <c r="E60" s="57"/>
      <c r="F60" s="57"/>
      <c r="G60" s="57"/>
    </row>
    <row r="61" spans="1:7" x14ac:dyDescent="0.25">
      <c r="A61" s="53" t="str">
        <f>IFERROR(VLOOKUP(Tabla16[[#This Row],[Código]],HIC,2,FALSE),"-")</f>
        <v>-</v>
      </c>
      <c r="B61" s="56" t="str">
        <f>IFERROR(VLOOKUP(Tabla16[[#This Row],[Código]],HIC,3,FALSE),"-")</f>
        <v>-</v>
      </c>
      <c r="C61" s="56" t="str">
        <f>IFERROR(VLOOKUP(Tabla16[[#This Row],[Código]],HIC,8,FALSE),"-")</f>
        <v>-</v>
      </c>
      <c r="D61" s="57"/>
      <c r="E61" s="57"/>
      <c r="F61" s="57"/>
      <c r="G61" s="57"/>
    </row>
    <row r="62" spans="1:7" x14ac:dyDescent="0.25">
      <c r="A62" s="53" t="str">
        <f>IFERROR(VLOOKUP(Tabla16[[#This Row],[Código]],HIC,2,FALSE),"-")</f>
        <v>-</v>
      </c>
      <c r="B62" s="56" t="str">
        <f>IFERROR(VLOOKUP(Tabla16[[#This Row],[Código]],HIC,3,FALSE),"-")</f>
        <v>-</v>
      </c>
      <c r="C62" s="56" t="str">
        <f>IFERROR(VLOOKUP(Tabla16[[#This Row],[Código]],HIC,8,FALSE),"-")</f>
        <v>-</v>
      </c>
      <c r="D62" s="57"/>
      <c r="E62" s="57"/>
      <c r="F62" s="57"/>
      <c r="G62" s="57"/>
    </row>
    <row r="63" spans="1:7" x14ac:dyDescent="0.25">
      <c r="A63" s="53" t="str">
        <f>IFERROR(VLOOKUP(Tabla16[[#This Row],[Código]],HIC,2,FALSE),"-")</f>
        <v>-</v>
      </c>
      <c r="B63" s="56" t="str">
        <f>IFERROR(VLOOKUP(Tabla16[[#This Row],[Código]],HIC,3,FALSE),"-")</f>
        <v>-</v>
      </c>
      <c r="C63" s="56" t="str">
        <f>IFERROR(VLOOKUP(Tabla16[[#This Row],[Código]],HIC,8,FALSE),"-")</f>
        <v>-</v>
      </c>
      <c r="D63" s="57"/>
      <c r="E63" s="57"/>
      <c r="F63" s="57"/>
      <c r="G63" s="57"/>
    </row>
    <row r="64" spans="1:7" x14ac:dyDescent="0.25">
      <c r="A64" s="53" t="str">
        <f>IFERROR(VLOOKUP(Tabla16[[#This Row],[Código]],HIC,2,FALSE),"-")</f>
        <v>-</v>
      </c>
      <c r="B64" s="56" t="str">
        <f>IFERROR(VLOOKUP(Tabla16[[#This Row],[Código]],HIC,3,FALSE),"-")</f>
        <v>-</v>
      </c>
      <c r="C64" s="56" t="str">
        <f>IFERROR(VLOOKUP(Tabla16[[#This Row],[Código]],HIC,8,FALSE),"-")</f>
        <v>-</v>
      </c>
      <c r="D64" s="57"/>
      <c r="E64" s="57"/>
      <c r="F64" s="57"/>
      <c r="G64" s="57"/>
    </row>
    <row r="65" spans="1:7" x14ac:dyDescent="0.25">
      <c r="A65" s="53" t="str">
        <f>IFERROR(VLOOKUP(Tabla16[[#This Row],[Código]],HIC,2,FALSE),"-")</f>
        <v>-</v>
      </c>
      <c r="B65" s="56" t="str">
        <f>IFERROR(VLOOKUP(Tabla16[[#This Row],[Código]],HIC,3,FALSE),"-")</f>
        <v>-</v>
      </c>
      <c r="C65" s="56" t="str">
        <f>IFERROR(VLOOKUP(Tabla16[[#This Row],[Código]],HIC,8,FALSE),"-")</f>
        <v>-</v>
      </c>
      <c r="D65" s="57"/>
      <c r="E65" s="57"/>
      <c r="F65" s="57"/>
      <c r="G65" s="57"/>
    </row>
    <row r="66" spans="1:7" x14ac:dyDescent="0.25">
      <c r="A66" s="53" t="str">
        <f>IFERROR(VLOOKUP(Tabla16[[#This Row],[Código]],HIC,2,FALSE),"-")</f>
        <v>-</v>
      </c>
      <c r="B66" s="56" t="str">
        <f>IFERROR(VLOOKUP(Tabla16[[#This Row],[Código]],HIC,3,FALSE),"-")</f>
        <v>-</v>
      </c>
      <c r="C66" s="56" t="str">
        <f>IFERROR(VLOOKUP(Tabla16[[#This Row],[Código]],HIC,8,FALSE),"-")</f>
        <v>-</v>
      </c>
      <c r="D66" s="57"/>
      <c r="E66" s="57"/>
      <c r="F66" s="57"/>
      <c r="G66" s="57"/>
    </row>
    <row r="67" spans="1:7" x14ac:dyDescent="0.25">
      <c r="A67" s="53" t="str">
        <f>IFERROR(VLOOKUP(Tabla16[[#This Row],[Código]],HIC,2,FALSE),"-")</f>
        <v>-</v>
      </c>
      <c r="B67" s="56" t="str">
        <f>IFERROR(VLOOKUP(Tabla16[[#This Row],[Código]],HIC,3,FALSE),"-")</f>
        <v>-</v>
      </c>
      <c r="C67" s="56" t="str">
        <f>IFERROR(VLOOKUP(Tabla16[[#This Row],[Código]],HIC,8,FALSE),"-")</f>
        <v>-</v>
      </c>
      <c r="D67" s="57"/>
      <c r="E67" s="57"/>
      <c r="F67" s="57"/>
      <c r="G67" s="57"/>
    </row>
    <row r="68" spans="1:7" x14ac:dyDescent="0.25">
      <c r="A68" s="53" t="str">
        <f>IFERROR(VLOOKUP(Tabla16[[#This Row],[Código]],HIC,2,FALSE),"-")</f>
        <v>-</v>
      </c>
      <c r="B68" s="56" t="str">
        <f>IFERROR(VLOOKUP(Tabla16[[#This Row],[Código]],HIC,3,FALSE),"-")</f>
        <v>-</v>
      </c>
      <c r="C68" s="56" t="str">
        <f>IFERROR(VLOOKUP(Tabla16[[#This Row],[Código]],HIC,8,FALSE),"-")</f>
        <v>-</v>
      </c>
      <c r="D68" s="57"/>
      <c r="E68" s="57"/>
      <c r="F68" s="57"/>
      <c r="G68" s="57"/>
    </row>
    <row r="69" spans="1:7" x14ac:dyDescent="0.25">
      <c r="A69" s="53" t="str">
        <f>IFERROR(VLOOKUP(Tabla16[[#This Row],[Código]],HIC,2,FALSE),"-")</f>
        <v>-</v>
      </c>
      <c r="B69" s="56" t="str">
        <f>IFERROR(VLOOKUP(Tabla16[[#This Row],[Código]],HIC,3,FALSE),"-")</f>
        <v>-</v>
      </c>
      <c r="C69" s="56" t="str">
        <f>IFERROR(VLOOKUP(Tabla16[[#This Row],[Código]],HIC,8,FALSE),"-")</f>
        <v>-</v>
      </c>
      <c r="D69" s="57"/>
      <c r="E69" s="57"/>
      <c r="F69" s="57"/>
      <c r="G69" s="57"/>
    </row>
    <row r="70" spans="1:7" x14ac:dyDescent="0.25">
      <c r="A70" s="53" t="str">
        <f>IFERROR(VLOOKUP(Tabla16[[#This Row],[Código]],HIC,2,FALSE),"-")</f>
        <v>-</v>
      </c>
      <c r="B70" s="56" t="str">
        <f>IFERROR(VLOOKUP(Tabla16[[#This Row],[Código]],HIC,3,FALSE),"-")</f>
        <v>-</v>
      </c>
      <c r="C70" s="56" t="str">
        <f>IFERROR(VLOOKUP(Tabla16[[#This Row],[Código]],HIC,8,FALSE),"-")</f>
        <v>-</v>
      </c>
      <c r="D70" s="57"/>
      <c r="E70" s="57"/>
      <c r="F70" s="57"/>
      <c r="G70" s="57"/>
    </row>
    <row r="71" spans="1:7" x14ac:dyDescent="0.25">
      <c r="A71" s="53" t="str">
        <f>IFERROR(VLOOKUP(Tabla16[[#This Row],[Código]],HIC,2,FALSE),"-")</f>
        <v>-</v>
      </c>
      <c r="B71" s="56" t="str">
        <f>IFERROR(VLOOKUP(Tabla16[[#This Row],[Código]],HIC,3,FALSE),"-")</f>
        <v>-</v>
      </c>
      <c r="C71" s="56" t="str">
        <f>IFERROR(VLOOKUP(Tabla16[[#This Row],[Código]],HIC,8,FALSE),"-")</f>
        <v>-</v>
      </c>
      <c r="D71" s="57"/>
      <c r="E71" s="57"/>
      <c r="F71" s="57"/>
      <c r="G71" s="57"/>
    </row>
    <row r="72" spans="1:7" x14ac:dyDescent="0.25">
      <c r="A72" s="53" t="str">
        <f>IFERROR(VLOOKUP(Tabla16[[#This Row],[Código]],HIC,2,FALSE),"-")</f>
        <v>-</v>
      </c>
      <c r="B72" s="56" t="str">
        <f>IFERROR(VLOOKUP(Tabla16[[#This Row],[Código]],HIC,3,FALSE),"-")</f>
        <v>-</v>
      </c>
      <c r="C72" s="56" t="str">
        <f>IFERROR(VLOOKUP(Tabla16[[#This Row],[Código]],HIC,8,FALSE),"-")</f>
        <v>-</v>
      </c>
      <c r="D72" s="57"/>
      <c r="E72" s="57"/>
      <c r="F72" s="57"/>
      <c r="G72" s="57"/>
    </row>
    <row r="73" spans="1:7" x14ac:dyDescent="0.25">
      <c r="A73" s="53" t="str">
        <f>IFERROR(VLOOKUP(Tabla16[[#This Row],[Código]],HIC,2,FALSE),"-")</f>
        <v>-</v>
      </c>
      <c r="B73" s="56" t="str">
        <f>IFERROR(VLOOKUP(Tabla16[[#This Row],[Código]],HIC,3,FALSE),"-")</f>
        <v>-</v>
      </c>
      <c r="C73" s="56" t="str">
        <f>IFERROR(VLOOKUP(Tabla16[[#This Row],[Código]],HIC,8,FALSE),"-")</f>
        <v>-</v>
      </c>
      <c r="D73" s="57"/>
      <c r="E73" s="57"/>
      <c r="F73" s="57"/>
      <c r="G73" s="57"/>
    </row>
    <row r="74" spans="1:7" x14ac:dyDescent="0.25">
      <c r="A74" s="53" t="str">
        <f>IFERROR(VLOOKUP(Tabla16[[#This Row],[Código]],HIC,2,FALSE),"-")</f>
        <v>-</v>
      </c>
      <c r="B74" s="56" t="str">
        <f>IFERROR(VLOOKUP(Tabla16[[#This Row],[Código]],HIC,3,FALSE),"-")</f>
        <v>-</v>
      </c>
      <c r="C74" s="56" t="str">
        <f>IFERROR(VLOOKUP(Tabla16[[#This Row],[Código]],HIC,8,FALSE),"-")</f>
        <v>-</v>
      </c>
      <c r="D74" s="57"/>
      <c r="E74" s="57"/>
      <c r="F74" s="57"/>
      <c r="G74" s="57"/>
    </row>
    <row r="75" spans="1:7" x14ac:dyDescent="0.25">
      <c r="A75" s="53" t="str">
        <f>IFERROR(VLOOKUP(Tabla16[[#This Row],[Código]],HIC,2,FALSE),"-")</f>
        <v>-</v>
      </c>
      <c r="B75" s="56" t="str">
        <f>IFERROR(VLOOKUP(Tabla16[[#This Row],[Código]],HIC,3,FALSE),"-")</f>
        <v>-</v>
      </c>
      <c r="C75" s="56" t="str">
        <f>IFERROR(VLOOKUP(Tabla16[[#This Row],[Código]],HIC,8,FALSE),"-")</f>
        <v>-</v>
      </c>
      <c r="D75" s="57"/>
      <c r="E75" s="57"/>
      <c r="F75" s="57"/>
      <c r="G75" s="57"/>
    </row>
    <row r="76" spans="1:7" x14ac:dyDescent="0.25">
      <c r="A76" s="53" t="str">
        <f>IFERROR(VLOOKUP(Tabla16[[#This Row],[Código]],HIC,2,FALSE),"-")</f>
        <v>-</v>
      </c>
      <c r="B76" s="56" t="str">
        <f>IFERROR(VLOOKUP(Tabla16[[#This Row],[Código]],HIC,3,FALSE),"-")</f>
        <v>-</v>
      </c>
      <c r="C76" s="56" t="str">
        <f>IFERROR(VLOOKUP(Tabla16[[#This Row],[Código]],HIC,8,FALSE),"-")</f>
        <v>-</v>
      </c>
      <c r="D76" s="57"/>
      <c r="E76" s="57"/>
      <c r="F76" s="57"/>
      <c r="G76" s="57"/>
    </row>
    <row r="77" spans="1:7" x14ac:dyDescent="0.25">
      <c r="A77" s="53" t="str">
        <f>IFERROR(VLOOKUP(Tabla16[[#This Row],[Código]],HIC,2,FALSE),"-")</f>
        <v>-</v>
      </c>
      <c r="B77" s="56" t="str">
        <f>IFERROR(VLOOKUP(Tabla16[[#This Row],[Código]],HIC,3,FALSE),"-")</f>
        <v>-</v>
      </c>
      <c r="C77" s="56" t="str">
        <f>IFERROR(VLOOKUP(Tabla16[[#This Row],[Código]],HIC,8,FALSE),"-")</f>
        <v>-</v>
      </c>
      <c r="D77" s="57"/>
      <c r="E77" s="57"/>
      <c r="F77" s="57"/>
      <c r="G77" s="57"/>
    </row>
    <row r="78" spans="1:7" x14ac:dyDescent="0.25">
      <c r="A78" s="53" t="str">
        <f>IFERROR(VLOOKUP(Tabla16[[#This Row],[Código]],HIC,2,FALSE),"-")</f>
        <v>-</v>
      </c>
      <c r="B78" s="56" t="str">
        <f>IFERROR(VLOOKUP(Tabla16[[#This Row],[Código]],HIC,3,FALSE),"-")</f>
        <v>-</v>
      </c>
      <c r="C78" s="56" t="str">
        <f>IFERROR(VLOOKUP(Tabla16[[#This Row],[Código]],HIC,8,FALSE),"-")</f>
        <v>-</v>
      </c>
      <c r="D78" s="57"/>
      <c r="E78" s="57"/>
      <c r="F78" s="57"/>
      <c r="G78" s="57"/>
    </row>
    <row r="79" spans="1:7" x14ac:dyDescent="0.25">
      <c r="A79" s="53" t="str">
        <f>IFERROR(VLOOKUP(Tabla16[[#This Row],[Código]],HIC,2,FALSE),"-")</f>
        <v>-</v>
      </c>
      <c r="B79" s="56" t="str">
        <f>IFERROR(VLOOKUP(Tabla16[[#This Row],[Código]],HIC,3,FALSE),"-")</f>
        <v>-</v>
      </c>
      <c r="C79" s="56" t="str">
        <f>IFERROR(VLOOKUP(Tabla16[[#This Row],[Código]],HIC,8,FALSE),"-")</f>
        <v>-</v>
      </c>
      <c r="D79" s="57"/>
      <c r="E79" s="57"/>
      <c r="F79" s="57"/>
      <c r="G79" s="57"/>
    </row>
    <row r="80" spans="1:7" x14ac:dyDescent="0.25">
      <c r="A80" s="53" t="str">
        <f>IFERROR(VLOOKUP(Tabla16[[#This Row],[Código]],HIC,2,FALSE),"-")</f>
        <v>-</v>
      </c>
      <c r="B80" s="56" t="str">
        <f>IFERROR(VLOOKUP(Tabla16[[#This Row],[Código]],HIC,3,FALSE),"-")</f>
        <v>-</v>
      </c>
      <c r="C80" s="56" t="str">
        <f>IFERROR(VLOOKUP(Tabla16[[#This Row],[Código]],HIC,8,FALSE),"-")</f>
        <v>-</v>
      </c>
      <c r="D80" s="57"/>
      <c r="E80" s="57"/>
      <c r="F80" s="57"/>
      <c r="G80" s="57"/>
    </row>
    <row r="81" spans="1:7" x14ac:dyDescent="0.25">
      <c r="A81" s="53" t="str">
        <f>IFERROR(VLOOKUP(Tabla16[[#This Row],[Código]],HIC,2,FALSE),"-")</f>
        <v>-</v>
      </c>
      <c r="B81" s="56" t="str">
        <f>IFERROR(VLOOKUP(Tabla16[[#This Row],[Código]],HIC,3,FALSE),"-")</f>
        <v>-</v>
      </c>
      <c r="C81" s="56" t="str">
        <f>IFERROR(VLOOKUP(Tabla16[[#This Row],[Código]],HIC,8,FALSE),"-")</f>
        <v>-</v>
      </c>
      <c r="D81" s="57"/>
      <c r="E81" s="57"/>
      <c r="F81" s="57"/>
      <c r="G81" s="57"/>
    </row>
    <row r="82" spans="1:7" x14ac:dyDescent="0.25">
      <c r="A82" s="53" t="str">
        <f>IFERROR(VLOOKUP(Tabla16[[#This Row],[Código]],HIC,2,FALSE),"-")</f>
        <v>-</v>
      </c>
      <c r="B82" s="56" t="str">
        <f>IFERROR(VLOOKUP(Tabla16[[#This Row],[Código]],HIC,3,FALSE),"-")</f>
        <v>-</v>
      </c>
      <c r="C82" s="56" t="str">
        <f>IFERROR(VLOOKUP(Tabla16[[#This Row],[Código]],HIC,8,FALSE),"-")</f>
        <v>-</v>
      </c>
      <c r="D82" s="57"/>
      <c r="E82" s="57"/>
      <c r="F82" s="57"/>
      <c r="G82" s="57"/>
    </row>
    <row r="83" spans="1:7" x14ac:dyDescent="0.25">
      <c r="A83" s="53" t="str">
        <f>IFERROR(VLOOKUP(Tabla16[[#This Row],[Código]],HIC,2,FALSE),"-")</f>
        <v>-</v>
      </c>
      <c r="B83" s="56" t="str">
        <f>IFERROR(VLOOKUP(Tabla16[[#This Row],[Código]],HIC,3,FALSE),"-")</f>
        <v>-</v>
      </c>
      <c r="C83" s="56" t="str">
        <f>IFERROR(VLOOKUP(Tabla16[[#This Row],[Código]],HIC,8,FALSE),"-")</f>
        <v>-</v>
      </c>
      <c r="D83" s="57"/>
      <c r="E83" s="57"/>
      <c r="F83" s="57"/>
      <c r="G83" s="57"/>
    </row>
    <row r="84" spans="1:7" x14ac:dyDescent="0.25">
      <c r="A84" s="53" t="str">
        <f>IFERROR(VLOOKUP(Tabla16[[#This Row],[Código]],HIC,2,FALSE),"-")</f>
        <v>-</v>
      </c>
      <c r="B84" s="56" t="str">
        <f>IFERROR(VLOOKUP(Tabla16[[#This Row],[Código]],HIC,3,FALSE),"-")</f>
        <v>-</v>
      </c>
      <c r="C84" s="56" t="str">
        <f>IFERROR(VLOOKUP(Tabla16[[#This Row],[Código]],HIC,8,FALSE),"-")</f>
        <v>-</v>
      </c>
      <c r="D84" s="57"/>
      <c r="E84" s="57"/>
      <c r="F84" s="57"/>
      <c r="G84" s="57"/>
    </row>
    <row r="85" spans="1:7" x14ac:dyDescent="0.25">
      <c r="A85" s="53" t="str">
        <f>IFERROR(VLOOKUP(Tabla16[[#This Row],[Código]],HIC,2,FALSE),"-")</f>
        <v>-</v>
      </c>
      <c r="B85" s="56" t="str">
        <f>IFERROR(VLOOKUP(Tabla16[[#This Row],[Código]],HIC,3,FALSE),"-")</f>
        <v>-</v>
      </c>
      <c r="C85" s="56" t="str">
        <f>IFERROR(VLOOKUP(Tabla16[[#This Row],[Código]],HIC,8,FALSE),"-")</f>
        <v>-</v>
      </c>
      <c r="D85" s="57"/>
      <c r="E85" s="57"/>
      <c r="F85" s="57"/>
      <c r="G85" s="57"/>
    </row>
    <row r="86" spans="1:7" x14ac:dyDescent="0.25">
      <c r="A86" s="53" t="str">
        <f>IFERROR(VLOOKUP(Tabla16[[#This Row],[Código]],HIC,2,FALSE),"-")</f>
        <v>-</v>
      </c>
      <c r="B86" s="56" t="str">
        <f>IFERROR(VLOOKUP(Tabla16[[#This Row],[Código]],HIC,3,FALSE),"-")</f>
        <v>-</v>
      </c>
      <c r="C86" s="56" t="str">
        <f>IFERROR(VLOOKUP(Tabla16[[#This Row],[Código]],HIC,8,FALSE),"-")</f>
        <v>-</v>
      </c>
      <c r="D86" s="57"/>
      <c r="E86" s="57"/>
      <c r="F86" s="57"/>
      <c r="G86" s="57"/>
    </row>
    <row r="87" spans="1:7" x14ac:dyDescent="0.25">
      <c r="A87" s="53" t="str">
        <f>IFERROR(VLOOKUP(Tabla16[[#This Row],[Código]],HIC,2,FALSE),"-")</f>
        <v>-</v>
      </c>
      <c r="B87" s="56" t="str">
        <f>IFERROR(VLOOKUP(Tabla16[[#This Row],[Código]],HIC,3,FALSE),"-")</f>
        <v>-</v>
      </c>
      <c r="C87" s="56" t="str">
        <f>IFERROR(VLOOKUP(Tabla16[[#This Row],[Código]],HIC,8,FALSE),"-")</f>
        <v>-</v>
      </c>
      <c r="D87" s="57"/>
      <c r="E87" s="57"/>
      <c r="F87" s="57"/>
      <c r="G87" s="57"/>
    </row>
    <row r="88" spans="1:7" x14ac:dyDescent="0.25">
      <c r="A88" s="53" t="str">
        <f>IFERROR(VLOOKUP(Tabla16[[#This Row],[Código]],HIC,2,FALSE),"-")</f>
        <v>-</v>
      </c>
      <c r="B88" s="56" t="str">
        <f>IFERROR(VLOOKUP(Tabla16[[#This Row],[Código]],HIC,3,FALSE),"-")</f>
        <v>-</v>
      </c>
      <c r="C88" s="56" t="str">
        <f>IFERROR(VLOOKUP(Tabla16[[#This Row],[Código]],HIC,8,FALSE),"-")</f>
        <v>-</v>
      </c>
      <c r="D88" s="57"/>
      <c r="E88" s="57"/>
      <c r="F88" s="57"/>
      <c r="G88" s="57"/>
    </row>
    <row r="89" spans="1:7" x14ac:dyDescent="0.25">
      <c r="A89" s="53" t="str">
        <f>IFERROR(VLOOKUP(Tabla16[[#This Row],[Código]],HIC,2,FALSE),"-")</f>
        <v>-</v>
      </c>
      <c r="B89" s="56" t="str">
        <f>IFERROR(VLOOKUP(Tabla16[[#This Row],[Código]],HIC,3,FALSE),"-")</f>
        <v>-</v>
      </c>
      <c r="C89" s="56" t="str">
        <f>IFERROR(VLOOKUP(Tabla16[[#This Row],[Código]],HIC,8,FALSE),"-")</f>
        <v>-</v>
      </c>
      <c r="D89" s="57"/>
      <c r="E89" s="57"/>
      <c r="F89" s="57"/>
      <c r="G89" s="57"/>
    </row>
    <row r="90" spans="1:7" x14ac:dyDescent="0.25">
      <c r="A90" s="53" t="str">
        <f>IFERROR(VLOOKUP(Tabla16[[#This Row],[Código]],HIC,2,FALSE),"-")</f>
        <v>-</v>
      </c>
      <c r="B90" s="56" t="str">
        <f>IFERROR(VLOOKUP(Tabla16[[#This Row],[Código]],HIC,3,FALSE),"-")</f>
        <v>-</v>
      </c>
      <c r="C90" s="56" t="str">
        <f>IFERROR(VLOOKUP(Tabla16[[#This Row],[Código]],HIC,8,FALSE),"-")</f>
        <v>-</v>
      </c>
      <c r="D90" s="57"/>
      <c r="E90" s="57"/>
      <c r="F90" s="57"/>
      <c r="G90" s="57"/>
    </row>
    <row r="91" spans="1:7" x14ac:dyDescent="0.25">
      <c r="A91" s="53" t="str">
        <f>IFERROR(VLOOKUP(Tabla16[[#This Row],[Código]],HIC,2,FALSE),"-")</f>
        <v>-</v>
      </c>
      <c r="B91" s="56" t="str">
        <f>IFERROR(VLOOKUP(Tabla16[[#This Row],[Código]],HIC,3,FALSE),"-")</f>
        <v>-</v>
      </c>
      <c r="C91" s="56" t="str">
        <f>IFERROR(VLOOKUP(Tabla16[[#This Row],[Código]],HIC,8,FALSE),"-")</f>
        <v>-</v>
      </c>
      <c r="D91" s="57"/>
      <c r="E91" s="57"/>
      <c r="F91" s="57"/>
      <c r="G91" s="57"/>
    </row>
    <row r="92" spans="1:7" x14ac:dyDescent="0.25">
      <c r="A92" s="53" t="str">
        <f>IFERROR(VLOOKUP(Tabla16[[#This Row],[Código]],HIC,2,FALSE),"-")</f>
        <v>-</v>
      </c>
      <c r="B92" s="56" t="str">
        <f>IFERROR(VLOOKUP(Tabla16[[#This Row],[Código]],HIC,3,FALSE),"-")</f>
        <v>-</v>
      </c>
      <c r="C92" s="56" t="str">
        <f>IFERROR(VLOOKUP(Tabla16[[#This Row],[Código]],HIC,8,FALSE),"-")</f>
        <v>-</v>
      </c>
      <c r="D92" s="57"/>
      <c r="E92" s="57"/>
      <c r="F92" s="57"/>
      <c r="G92" s="57"/>
    </row>
    <row r="93" spans="1:7" x14ac:dyDescent="0.25">
      <c r="A93" s="53" t="str">
        <f>IFERROR(VLOOKUP(Tabla16[[#This Row],[Código]],HIC,2,FALSE),"-")</f>
        <v>-</v>
      </c>
      <c r="B93" s="56" t="str">
        <f>IFERROR(VLOOKUP(Tabla16[[#This Row],[Código]],HIC,3,FALSE),"-")</f>
        <v>-</v>
      </c>
      <c r="C93" s="56" t="str">
        <f>IFERROR(VLOOKUP(Tabla16[[#This Row],[Código]],HIC,8,FALSE),"-")</f>
        <v>-</v>
      </c>
      <c r="D93" s="57"/>
      <c r="E93" s="57"/>
      <c r="F93" s="57"/>
      <c r="G93" s="57"/>
    </row>
    <row r="94" spans="1:7" x14ac:dyDescent="0.25">
      <c r="A94" s="53" t="str">
        <f>IFERROR(VLOOKUP(Tabla16[[#This Row],[Código]],HIC,2,FALSE),"-")</f>
        <v>-</v>
      </c>
      <c r="B94" s="56" t="str">
        <f>IFERROR(VLOOKUP(Tabla16[[#This Row],[Código]],HIC,3,FALSE),"-")</f>
        <v>-</v>
      </c>
      <c r="C94" s="56" t="str">
        <f>IFERROR(VLOOKUP(Tabla16[[#This Row],[Código]],HIC,8,FALSE),"-")</f>
        <v>-</v>
      </c>
      <c r="D94" s="57"/>
      <c r="E94" s="57"/>
      <c r="F94" s="57"/>
      <c r="G94" s="57"/>
    </row>
    <row r="95" spans="1:7" x14ac:dyDescent="0.25">
      <c r="A95" s="53" t="str">
        <f>IFERROR(VLOOKUP(Tabla16[[#This Row],[Código]],HIC,2,FALSE),"-")</f>
        <v>-</v>
      </c>
      <c r="B95" s="56" t="str">
        <f>IFERROR(VLOOKUP(Tabla16[[#This Row],[Código]],HIC,3,FALSE),"-")</f>
        <v>-</v>
      </c>
      <c r="C95" s="56" t="str">
        <f>IFERROR(VLOOKUP(Tabla16[[#This Row],[Código]],HIC,8,FALSE),"-")</f>
        <v>-</v>
      </c>
      <c r="D95" s="57"/>
      <c r="E95" s="57"/>
      <c r="F95" s="57"/>
      <c r="G95" s="57"/>
    </row>
    <row r="96" spans="1:7" x14ac:dyDescent="0.25">
      <c r="A96" s="53" t="str">
        <f>IFERROR(VLOOKUP(Tabla16[[#This Row],[Código]],HIC,2,FALSE),"-")</f>
        <v>-</v>
      </c>
      <c r="B96" s="56" t="str">
        <f>IFERROR(VLOOKUP(Tabla16[[#This Row],[Código]],HIC,3,FALSE),"-")</f>
        <v>-</v>
      </c>
      <c r="C96" s="56" t="str">
        <f>IFERROR(VLOOKUP(Tabla16[[#This Row],[Código]],HIC,8,FALSE),"-")</f>
        <v>-</v>
      </c>
      <c r="D96" s="57"/>
      <c r="E96" s="57"/>
      <c r="F96" s="57"/>
      <c r="G96" s="57"/>
    </row>
    <row r="97" spans="1:7" x14ac:dyDescent="0.25">
      <c r="A97" s="53" t="str">
        <f>IFERROR(VLOOKUP(Tabla16[[#This Row],[Código]],HIC,2,FALSE),"-")</f>
        <v>-</v>
      </c>
      <c r="B97" s="56" t="str">
        <f>IFERROR(VLOOKUP(Tabla16[[#This Row],[Código]],HIC,3,FALSE),"-")</f>
        <v>-</v>
      </c>
      <c r="C97" s="56" t="str">
        <f>IFERROR(VLOOKUP(Tabla16[[#This Row],[Código]],HIC,8,FALSE),"-")</f>
        <v>-</v>
      </c>
      <c r="D97" s="57"/>
      <c r="E97" s="57"/>
      <c r="F97" s="57"/>
      <c r="G97" s="57"/>
    </row>
    <row r="98" spans="1:7" x14ac:dyDescent="0.25">
      <c r="A98" s="53" t="str">
        <f>IFERROR(VLOOKUP(Tabla16[[#This Row],[Código]],HIC,2,FALSE),"-")</f>
        <v>-</v>
      </c>
      <c r="B98" s="56" t="str">
        <f>IFERROR(VLOOKUP(Tabla16[[#This Row],[Código]],HIC,3,FALSE),"-")</f>
        <v>-</v>
      </c>
      <c r="C98" s="56" t="str">
        <f>IFERROR(VLOOKUP(Tabla16[[#This Row],[Código]],HIC,8,FALSE),"-")</f>
        <v>-</v>
      </c>
      <c r="D98" s="57"/>
      <c r="E98" s="57"/>
      <c r="F98" s="57"/>
      <c r="G98" s="57"/>
    </row>
    <row r="99" spans="1:7" x14ac:dyDescent="0.25">
      <c r="A99" s="53" t="str">
        <f>IFERROR(VLOOKUP(Tabla16[[#This Row],[Código]],HIC,2,FALSE),"-")</f>
        <v>-</v>
      </c>
      <c r="B99" s="56" t="str">
        <f>IFERROR(VLOOKUP(Tabla16[[#This Row],[Código]],HIC,3,FALSE),"-")</f>
        <v>-</v>
      </c>
      <c r="C99" s="56" t="str">
        <f>IFERROR(VLOOKUP(Tabla16[[#This Row],[Código]],HIC,8,FALSE),"-")</f>
        <v>-</v>
      </c>
      <c r="D99" s="57"/>
      <c r="E99" s="57"/>
      <c r="F99" s="57"/>
      <c r="G99" s="57"/>
    </row>
    <row r="100" spans="1:7" x14ac:dyDescent="0.25">
      <c r="A100" s="53" t="str">
        <f>IFERROR(VLOOKUP(Tabla16[[#This Row],[Código]],HIC,2,FALSE),"-")</f>
        <v>-</v>
      </c>
      <c r="B100" s="56" t="str">
        <f>IFERROR(VLOOKUP(Tabla16[[#This Row],[Código]],HIC,3,FALSE),"-")</f>
        <v>-</v>
      </c>
      <c r="C100" s="56" t="str">
        <f>IFERROR(VLOOKUP(Tabla16[[#This Row],[Código]],HIC,8,FALSE),"-")</f>
        <v>-</v>
      </c>
      <c r="D100" s="57"/>
      <c r="E100" s="57"/>
      <c r="F100" s="57"/>
      <c r="G100" s="57"/>
    </row>
    <row r="101" spans="1:7" x14ac:dyDescent="0.25">
      <c r="A101" s="53" t="str">
        <f>IFERROR(VLOOKUP(Tabla16[[#This Row],[Código]],HIC,2,FALSE),"-")</f>
        <v>-</v>
      </c>
      <c r="B101" s="56" t="str">
        <f>IFERROR(VLOOKUP(Tabla16[[#This Row],[Código]],HIC,3,FALSE),"-")</f>
        <v>-</v>
      </c>
      <c r="C101" s="56" t="str">
        <f>IFERROR(VLOOKUP(Tabla16[[#This Row],[Código]],HIC,8,FALSE),"-")</f>
        <v>-</v>
      </c>
      <c r="D101" s="57"/>
      <c r="E101" s="57"/>
      <c r="F101" s="57"/>
      <c r="G101" s="57"/>
    </row>
    <row r="102" spans="1:7" x14ac:dyDescent="0.25">
      <c r="A102" s="53" t="str">
        <f>IFERROR(VLOOKUP(Tabla16[[#This Row],[Código]],HIC,2,FALSE),"-")</f>
        <v>-</v>
      </c>
      <c r="B102" s="56" t="str">
        <f>IFERROR(VLOOKUP(Tabla16[[#This Row],[Código]],HIC,3,FALSE),"-")</f>
        <v>-</v>
      </c>
      <c r="C102" s="56" t="str">
        <f>IFERROR(VLOOKUP(Tabla16[[#This Row],[Código]],HIC,8,FALSE),"-")</f>
        <v>-</v>
      </c>
      <c r="D102" s="57"/>
      <c r="E102" s="57"/>
      <c r="F102" s="57"/>
      <c r="G102" s="57"/>
    </row>
    <row r="103" spans="1:7" x14ac:dyDescent="0.25">
      <c r="A103" s="53" t="str">
        <f>IFERROR(VLOOKUP(Tabla16[[#This Row],[Código]],HIC,2,FALSE),"-")</f>
        <v>-</v>
      </c>
      <c r="B103" s="56" t="str">
        <f>IFERROR(VLOOKUP(Tabla16[[#This Row],[Código]],HIC,3,FALSE),"-")</f>
        <v>-</v>
      </c>
      <c r="C103" s="56" t="str">
        <f>IFERROR(VLOOKUP(Tabla16[[#This Row],[Código]],HIC,8,FALSE),"-")</f>
        <v>-</v>
      </c>
      <c r="D103" s="57"/>
      <c r="E103" s="57"/>
      <c r="F103" s="57"/>
      <c r="G103" s="57"/>
    </row>
  </sheetData>
  <sheetProtection algorithmName="SHA-512" hashValue="49lttyYQHe9Rbg6RgBCO0WtzN2VSDaid2jXGbzMq4jFGi8UvygswLswzpKghyULtUlzQ0irwSfQ1LVIarXZ0EQ==" saltValue="XHh0C7xCzSfwQWuREW1x4Q==" spinCount="100000" sheet="1" formatColumns="0" insertRows="0" deleteRows="0" sort="0" autoFilter="0" pivotTables="0"/>
  <mergeCells count="1">
    <mergeCell ref="A1:G1"/>
  </mergeCells>
  <dataValidations count="3">
    <dataValidation type="list" allowBlank="1" showInputMessage="1" showErrorMessage="1" sqref="D3:D99" xr:uid="{00000000-0002-0000-0500-000000000000}">
      <formula1>Sentido</formula1>
    </dataValidation>
    <dataValidation type="list" allowBlank="1" showInputMessage="1" showErrorMessage="1" sqref="G3:G99" xr:uid="{00000000-0002-0000-0500-000001000000}">
      <formula1>Metodo</formula1>
    </dataValidation>
    <dataValidation type="decimal" allowBlank="1" showInputMessage="1" showErrorMessage="1" sqref="E3:F99" xr:uid="{00000000-0002-0000-0500-000002000000}">
      <formula1>0</formula1>
      <formula2>7000</formula2>
    </dataValidation>
  </dataValidations>
  <hyperlinks>
    <hyperlink ref="I1" location="LEEME!A1" display="Volver a LEEME" xr:uid="{00000000-0004-0000-0500-000000000000}"/>
    <hyperlink ref="I3" location="DICCIONARIOS!A1" display="DICCIONARIOS" xr:uid="{00000000-0004-0000-0500-000001000000}"/>
    <hyperlink ref="I2" location="INFO!A1" display="Volver a INFO" xr:uid="{00000000-0004-0000-0500-000002000000}"/>
  </hyperlinks>
  <pageMargins left="0.7" right="0.7" top="0.75" bottom="0.75" header="0.3" footer="0.3"/>
  <pageSetup paperSize="9" orientation="portrait"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tabColor theme="5" tint="-0.499984740745262"/>
  </sheetPr>
  <dimension ref="A1:I103"/>
  <sheetViews>
    <sheetView workbookViewId="0">
      <selection activeCell="I2" sqref="I2"/>
    </sheetView>
  </sheetViews>
  <sheetFormatPr baseColWidth="10" defaultRowHeight="15" x14ac:dyDescent="0.25"/>
  <cols>
    <col min="1" max="1" width="9.140625" bestFit="1" customWidth="1"/>
    <col min="2" max="2" width="66.28515625" bestFit="1" customWidth="1"/>
    <col min="3" max="3" width="9" style="8" bestFit="1" customWidth="1"/>
    <col min="4" max="4" width="17" bestFit="1" customWidth="1"/>
    <col min="5" max="5" width="23.28515625" bestFit="1" customWidth="1"/>
    <col min="6" max="6" width="28.7109375" bestFit="1" customWidth="1"/>
    <col min="7" max="7" width="13.28515625" bestFit="1" customWidth="1"/>
    <col min="9" max="9" width="14" bestFit="1" customWidth="1"/>
  </cols>
  <sheetData>
    <row r="1" spans="1:9" x14ac:dyDescent="0.25">
      <c r="A1" s="99" t="s">
        <v>336</v>
      </c>
      <c r="B1" s="99"/>
      <c r="C1" s="99"/>
      <c r="D1" s="99"/>
      <c r="E1" s="99"/>
      <c r="F1" s="99"/>
      <c r="G1" s="99"/>
      <c r="I1" s="31" t="s">
        <v>531</v>
      </c>
    </row>
    <row r="2" spans="1:9" ht="15.75" thickBot="1" x14ac:dyDescent="0.3">
      <c r="A2" s="43" t="s">
        <v>44</v>
      </c>
      <c r="B2" s="44" t="s">
        <v>4</v>
      </c>
      <c r="C2" s="44" t="s">
        <v>8</v>
      </c>
      <c r="D2" t="s">
        <v>762</v>
      </c>
      <c r="E2" t="s">
        <v>797</v>
      </c>
      <c r="F2" t="s">
        <v>9</v>
      </c>
      <c r="G2" t="s">
        <v>799</v>
      </c>
      <c r="I2" s="41" t="s">
        <v>962</v>
      </c>
    </row>
    <row r="3" spans="1:9" ht="15.75" thickTop="1" x14ac:dyDescent="0.25">
      <c r="A3" s="50" t="str">
        <f>IFERROR(VLOOKUP(Tabla16[[#This Row],[Código]],HIC,2,FALSE),"-")</f>
        <v>91E0</v>
      </c>
      <c r="B3" s="51" t="str">
        <f>IFERROR(VLOOKUP(Tabla16[[#This Row],[Código]],HIC,3,FALSE),"-")</f>
        <v>* Bosques aluviales de Alnus glutinosa y Fraxinus excelsior (Alno-Padion, Alnion incanae, Salicion albae)</v>
      </c>
      <c r="C3" s="51" t="str">
        <f>IFERROR(VLOOKUP(Tabla16[[#This Row],[Código]],HIC,8,FALSE),"-")</f>
        <v>ATL</v>
      </c>
      <c r="D3" s="58"/>
      <c r="E3" s="58" t="s">
        <v>654</v>
      </c>
      <c r="F3" s="58" t="s">
        <v>659</v>
      </c>
      <c r="G3" s="58" t="s">
        <v>662</v>
      </c>
      <c r="I3" s="39" t="s">
        <v>321</v>
      </c>
    </row>
    <row r="4" spans="1:9" x14ac:dyDescent="0.25">
      <c r="A4" s="50" t="str">
        <f>IFERROR(VLOOKUP(Tabla16[[#This Row],[Código]],HIC,2,FALSE),"-")</f>
        <v>91E0</v>
      </c>
      <c r="B4" s="51" t="str">
        <f>IFERROR(VLOOKUP(Tabla16[[#This Row],[Código]],HIC,3,FALSE),"-")</f>
        <v>* Bosques aluviales de Alnus glutinosa y Fraxinus excelsior (Alno-Padion, Alnion incanae, Salicion albae)</v>
      </c>
      <c r="C4" s="51" t="str">
        <f>IFERROR(VLOOKUP(Tabla16[[#This Row],[Código]],HIC,8,FALSE),"-")</f>
        <v>MED</v>
      </c>
      <c r="D4" s="58"/>
      <c r="E4" s="58" t="s">
        <v>655</v>
      </c>
      <c r="F4" s="58" t="s">
        <v>659</v>
      </c>
      <c r="G4" s="58" t="s">
        <v>662</v>
      </c>
    </row>
    <row r="5" spans="1:9" x14ac:dyDescent="0.25">
      <c r="A5" s="50" t="str">
        <f>IFERROR(VLOOKUP(Tabla16[[#This Row],[Código]],HIC,2,FALSE),"-")</f>
        <v>4030</v>
      </c>
      <c r="B5" s="51" t="str">
        <f>IFERROR(VLOOKUP(Tabla16[[#This Row],[Código]],HIC,3,FALSE),"-")</f>
        <v>Brezales secos europeos</v>
      </c>
      <c r="C5" s="51" t="str">
        <f>IFERROR(VLOOKUP(Tabla16[[#This Row],[Código]],HIC,8,FALSE),"-")</f>
        <v>ATL</v>
      </c>
      <c r="D5" s="58"/>
      <c r="E5" s="58" t="s">
        <v>654</v>
      </c>
      <c r="F5" s="58" t="s">
        <v>658</v>
      </c>
      <c r="G5" s="58" t="s">
        <v>661</v>
      </c>
    </row>
    <row r="6" spans="1:9" x14ac:dyDescent="0.25">
      <c r="A6" s="50" t="str">
        <f>IFERROR(VLOOKUP(Tabla16[[#This Row],[Código]],HIC,2,FALSE),"-")</f>
        <v>-</v>
      </c>
      <c r="B6" s="51" t="str">
        <f>IFERROR(VLOOKUP(Tabla16[[#This Row],[Código]],HIC,3,FALSE),"-")</f>
        <v>-</v>
      </c>
      <c r="C6" s="51" t="str">
        <f>IFERROR(VLOOKUP(Tabla16[[#This Row],[Código]],HIC,8,FALSE),"-")</f>
        <v>-</v>
      </c>
      <c r="D6" s="58"/>
      <c r="E6" s="58"/>
      <c r="F6" s="58"/>
      <c r="G6" s="58"/>
    </row>
    <row r="7" spans="1:9" x14ac:dyDescent="0.25">
      <c r="A7" s="50" t="str">
        <f>IFERROR(VLOOKUP(Tabla16[[#This Row],[Código]],HIC,2,FALSE),"-")</f>
        <v>-</v>
      </c>
      <c r="B7" s="51" t="str">
        <f>IFERROR(VLOOKUP(Tabla16[[#This Row],[Código]],HIC,3,FALSE),"-")</f>
        <v>-</v>
      </c>
      <c r="C7" s="51" t="str">
        <f>IFERROR(VLOOKUP(Tabla16[[#This Row],[Código]],HIC,8,FALSE),"-")</f>
        <v>-</v>
      </c>
      <c r="D7" s="58"/>
      <c r="E7" s="58"/>
      <c r="F7" s="58"/>
      <c r="G7" s="58"/>
    </row>
    <row r="8" spans="1:9" x14ac:dyDescent="0.25">
      <c r="A8" s="50" t="str">
        <f>IFERROR(VLOOKUP(Tabla16[[#This Row],[Código]],HIC,2,FALSE),"-")</f>
        <v>-</v>
      </c>
      <c r="B8" s="51" t="str">
        <f>IFERROR(VLOOKUP(Tabla16[[#This Row],[Código]],HIC,3,FALSE),"-")</f>
        <v>-</v>
      </c>
      <c r="C8" s="51" t="str">
        <f>IFERROR(VLOOKUP(Tabla16[[#This Row],[Código]],HIC,8,FALSE),"-")</f>
        <v>-</v>
      </c>
      <c r="D8" s="58"/>
      <c r="E8" s="58"/>
      <c r="F8" s="58"/>
      <c r="G8" s="58"/>
    </row>
    <row r="9" spans="1:9" x14ac:dyDescent="0.25">
      <c r="A9" s="50" t="str">
        <f>IFERROR(VLOOKUP(Tabla16[[#This Row],[Código]],HIC,2,FALSE),"-")</f>
        <v>-</v>
      </c>
      <c r="B9" s="51" t="str">
        <f>IFERROR(VLOOKUP(Tabla16[[#This Row],[Código]],HIC,3,FALSE),"-")</f>
        <v>-</v>
      </c>
      <c r="C9" s="51" t="str">
        <f>IFERROR(VLOOKUP(Tabla16[[#This Row],[Código]],HIC,8,FALSE),"-")</f>
        <v>-</v>
      </c>
      <c r="D9" s="58"/>
      <c r="E9" s="58"/>
      <c r="F9" s="58"/>
      <c r="G9" s="58"/>
    </row>
    <row r="10" spans="1:9" x14ac:dyDescent="0.25">
      <c r="A10" s="50" t="str">
        <f>IFERROR(VLOOKUP(Tabla16[[#This Row],[Código]],HIC,2,FALSE),"-")</f>
        <v>-</v>
      </c>
      <c r="B10" s="51" t="str">
        <f>IFERROR(VLOOKUP(Tabla16[[#This Row],[Código]],HIC,3,FALSE),"-")</f>
        <v>-</v>
      </c>
      <c r="C10" s="51" t="str">
        <f>IFERROR(VLOOKUP(Tabla16[[#This Row],[Código]],HIC,8,FALSE),"-")</f>
        <v>-</v>
      </c>
      <c r="D10" s="58"/>
      <c r="E10" s="58"/>
      <c r="F10" s="58"/>
      <c r="G10" s="58"/>
    </row>
    <row r="11" spans="1:9" x14ac:dyDescent="0.25">
      <c r="A11" s="50" t="str">
        <f>IFERROR(VLOOKUP(Tabla16[[#This Row],[Código]],HIC,2,FALSE),"-")</f>
        <v>-</v>
      </c>
      <c r="B11" s="51" t="str">
        <f>IFERROR(VLOOKUP(Tabla16[[#This Row],[Código]],HIC,3,FALSE),"-")</f>
        <v>-</v>
      </c>
      <c r="C11" s="51" t="str">
        <f>IFERROR(VLOOKUP(Tabla16[[#This Row],[Código]],HIC,8,FALSE),"-")</f>
        <v>-</v>
      </c>
      <c r="D11" s="58"/>
      <c r="E11" s="58"/>
      <c r="F11" s="58"/>
      <c r="G11" s="58"/>
    </row>
    <row r="12" spans="1:9" x14ac:dyDescent="0.25">
      <c r="A12" s="50" t="str">
        <f>IFERROR(VLOOKUP(Tabla16[[#This Row],[Código]],HIC,2,FALSE),"-")</f>
        <v>-</v>
      </c>
      <c r="B12" s="51" t="str">
        <f>IFERROR(VLOOKUP(Tabla16[[#This Row],[Código]],HIC,3,FALSE),"-")</f>
        <v>-</v>
      </c>
      <c r="C12" s="51" t="str">
        <f>IFERROR(VLOOKUP(Tabla16[[#This Row],[Código]],HIC,8,FALSE),"-")</f>
        <v>-</v>
      </c>
      <c r="D12" s="58"/>
      <c r="E12" s="58"/>
      <c r="F12" s="58"/>
      <c r="G12" s="58"/>
    </row>
    <row r="13" spans="1:9" x14ac:dyDescent="0.25">
      <c r="A13" s="50" t="str">
        <f>IFERROR(VLOOKUP(Tabla16[[#This Row],[Código]],HIC,2,FALSE),"-")</f>
        <v>-</v>
      </c>
      <c r="B13" s="51" t="str">
        <f>IFERROR(VLOOKUP(Tabla16[[#This Row],[Código]],HIC,3,FALSE),"-")</f>
        <v>-</v>
      </c>
      <c r="C13" s="51" t="str">
        <f>IFERROR(VLOOKUP(Tabla16[[#This Row],[Código]],HIC,8,FALSE),"-")</f>
        <v>-</v>
      </c>
      <c r="D13" s="58"/>
      <c r="E13" s="58"/>
      <c r="F13" s="58"/>
      <c r="G13" s="58"/>
    </row>
    <row r="14" spans="1:9" x14ac:dyDescent="0.25">
      <c r="A14" s="50" t="str">
        <f>IFERROR(VLOOKUP(Tabla16[[#This Row],[Código]],HIC,2,FALSE),"-")</f>
        <v>-</v>
      </c>
      <c r="B14" s="51" t="str">
        <f>IFERROR(VLOOKUP(Tabla16[[#This Row],[Código]],HIC,3,FALSE),"-")</f>
        <v>-</v>
      </c>
      <c r="C14" s="51" t="str">
        <f>IFERROR(VLOOKUP(Tabla16[[#This Row],[Código]],HIC,8,FALSE),"-")</f>
        <v>-</v>
      </c>
      <c r="D14" s="58"/>
      <c r="E14" s="58"/>
      <c r="F14" s="58"/>
      <c r="G14" s="58"/>
    </row>
    <row r="15" spans="1:9" x14ac:dyDescent="0.25">
      <c r="A15" s="50" t="str">
        <f>IFERROR(VLOOKUP(Tabla16[[#This Row],[Código]],HIC,2,FALSE),"-")</f>
        <v>-</v>
      </c>
      <c r="B15" s="51" t="str">
        <f>IFERROR(VLOOKUP(Tabla16[[#This Row],[Código]],HIC,3,FALSE),"-")</f>
        <v>-</v>
      </c>
      <c r="C15" s="51" t="str">
        <f>IFERROR(VLOOKUP(Tabla16[[#This Row],[Código]],HIC,8,FALSE),"-")</f>
        <v>-</v>
      </c>
      <c r="D15" s="58"/>
      <c r="E15" s="58"/>
      <c r="F15" s="58"/>
      <c r="G15" s="58"/>
    </row>
    <row r="16" spans="1:9" x14ac:dyDescent="0.25">
      <c r="A16" s="50" t="str">
        <f>IFERROR(VLOOKUP(Tabla16[[#This Row],[Código]],HIC,2,FALSE),"-")</f>
        <v>-</v>
      </c>
      <c r="B16" s="51" t="str">
        <f>IFERROR(VLOOKUP(Tabla16[[#This Row],[Código]],HIC,3,FALSE),"-")</f>
        <v>-</v>
      </c>
      <c r="C16" s="51" t="str">
        <f>IFERROR(VLOOKUP(Tabla16[[#This Row],[Código]],HIC,8,FALSE),"-")</f>
        <v>-</v>
      </c>
      <c r="D16" s="58"/>
      <c r="E16" s="58"/>
      <c r="F16" s="58"/>
      <c r="G16" s="58"/>
    </row>
    <row r="17" spans="1:7" x14ac:dyDescent="0.25">
      <c r="A17" s="50" t="str">
        <f>IFERROR(VLOOKUP(Tabla16[[#This Row],[Código]],HIC,2,FALSE),"-")</f>
        <v>-</v>
      </c>
      <c r="B17" s="51" t="str">
        <f>IFERROR(VLOOKUP(Tabla16[[#This Row],[Código]],HIC,3,FALSE),"-")</f>
        <v>-</v>
      </c>
      <c r="C17" s="51" t="str">
        <f>IFERROR(VLOOKUP(Tabla16[[#This Row],[Código]],HIC,8,FALSE),"-")</f>
        <v>-</v>
      </c>
      <c r="D17" s="58"/>
      <c r="E17" s="58"/>
      <c r="F17" s="58"/>
      <c r="G17" s="58"/>
    </row>
    <row r="18" spans="1:7" x14ac:dyDescent="0.25">
      <c r="A18" s="50" t="str">
        <f>IFERROR(VLOOKUP(Tabla16[[#This Row],[Código]],HIC,2,FALSE),"-")</f>
        <v>-</v>
      </c>
      <c r="B18" s="51" t="str">
        <f>IFERROR(VLOOKUP(Tabla16[[#This Row],[Código]],HIC,3,FALSE),"-")</f>
        <v>-</v>
      </c>
      <c r="C18" s="51" t="str">
        <f>IFERROR(VLOOKUP(Tabla16[[#This Row],[Código]],HIC,8,FALSE),"-")</f>
        <v>-</v>
      </c>
      <c r="D18" s="58"/>
      <c r="E18" s="58"/>
      <c r="F18" s="58"/>
      <c r="G18" s="58"/>
    </row>
    <row r="19" spans="1:7" x14ac:dyDescent="0.25">
      <c r="A19" s="50" t="str">
        <f>IFERROR(VLOOKUP(Tabla16[[#This Row],[Código]],HIC,2,FALSE),"-")</f>
        <v>-</v>
      </c>
      <c r="B19" s="51" t="str">
        <f>IFERROR(VLOOKUP(Tabla16[[#This Row],[Código]],HIC,3,FALSE),"-")</f>
        <v>-</v>
      </c>
      <c r="C19" s="51" t="str">
        <f>IFERROR(VLOOKUP(Tabla16[[#This Row],[Código]],HIC,8,FALSE),"-")</f>
        <v>-</v>
      </c>
      <c r="D19" s="58"/>
      <c r="E19" s="58"/>
      <c r="F19" s="58"/>
      <c r="G19" s="58"/>
    </row>
    <row r="20" spans="1:7" x14ac:dyDescent="0.25">
      <c r="A20" s="50" t="str">
        <f>IFERROR(VLOOKUP(Tabla16[[#This Row],[Código]],HIC,2,FALSE),"-")</f>
        <v>-</v>
      </c>
      <c r="B20" s="51" t="str">
        <f>IFERROR(VLOOKUP(Tabla16[[#This Row],[Código]],HIC,3,FALSE),"-")</f>
        <v>-</v>
      </c>
      <c r="C20" s="51" t="str">
        <f>IFERROR(VLOOKUP(Tabla16[[#This Row],[Código]],HIC,8,FALSE),"-")</f>
        <v>-</v>
      </c>
      <c r="D20" s="58"/>
      <c r="E20" s="58"/>
      <c r="F20" s="58"/>
      <c r="G20" s="58"/>
    </row>
    <row r="21" spans="1:7" x14ac:dyDescent="0.25">
      <c r="A21" s="50" t="str">
        <f>IFERROR(VLOOKUP(Tabla16[[#This Row],[Código]],HIC,2,FALSE),"-")</f>
        <v>-</v>
      </c>
      <c r="B21" s="51" t="str">
        <f>IFERROR(VLOOKUP(Tabla16[[#This Row],[Código]],HIC,3,FALSE),"-")</f>
        <v>-</v>
      </c>
      <c r="C21" s="51" t="str">
        <f>IFERROR(VLOOKUP(Tabla16[[#This Row],[Código]],HIC,8,FALSE),"-")</f>
        <v>-</v>
      </c>
      <c r="D21" s="58"/>
      <c r="E21" s="58"/>
      <c r="F21" s="58"/>
      <c r="G21" s="58"/>
    </row>
    <row r="22" spans="1:7" x14ac:dyDescent="0.25">
      <c r="A22" s="50" t="str">
        <f>IFERROR(VLOOKUP(Tabla16[[#This Row],[Código]],HIC,2,FALSE),"-")</f>
        <v>-</v>
      </c>
      <c r="B22" s="51" t="str">
        <f>IFERROR(VLOOKUP(Tabla16[[#This Row],[Código]],HIC,3,FALSE),"-")</f>
        <v>-</v>
      </c>
      <c r="C22" s="51" t="str">
        <f>IFERROR(VLOOKUP(Tabla16[[#This Row],[Código]],HIC,8,FALSE),"-")</f>
        <v>-</v>
      </c>
      <c r="D22" s="58"/>
      <c r="E22" s="58"/>
      <c r="F22" s="58"/>
      <c r="G22" s="58"/>
    </row>
    <row r="23" spans="1:7" x14ac:dyDescent="0.25">
      <c r="A23" s="50" t="str">
        <f>IFERROR(VLOOKUP(Tabla16[[#This Row],[Código]],HIC,2,FALSE),"-")</f>
        <v>-</v>
      </c>
      <c r="B23" s="51" t="str">
        <f>IFERROR(VLOOKUP(Tabla16[[#This Row],[Código]],HIC,3,FALSE),"-")</f>
        <v>-</v>
      </c>
      <c r="C23" s="51" t="str">
        <f>IFERROR(VLOOKUP(Tabla16[[#This Row],[Código]],HIC,8,FALSE),"-")</f>
        <v>-</v>
      </c>
      <c r="D23" s="58"/>
      <c r="E23" s="58"/>
      <c r="F23" s="58"/>
      <c r="G23" s="58"/>
    </row>
    <row r="24" spans="1:7" x14ac:dyDescent="0.25">
      <c r="A24" s="50" t="str">
        <f>IFERROR(VLOOKUP(Tabla16[[#This Row],[Código]],HIC,2,FALSE),"-")</f>
        <v>-</v>
      </c>
      <c r="B24" s="51" t="str">
        <f>IFERROR(VLOOKUP(Tabla16[[#This Row],[Código]],HIC,3,FALSE),"-")</f>
        <v>-</v>
      </c>
      <c r="C24" s="51" t="str">
        <f>IFERROR(VLOOKUP(Tabla16[[#This Row],[Código]],HIC,8,FALSE),"-")</f>
        <v>-</v>
      </c>
      <c r="D24" s="58"/>
      <c r="E24" s="58"/>
      <c r="F24" s="58"/>
      <c r="G24" s="58"/>
    </row>
    <row r="25" spans="1:7" x14ac:dyDescent="0.25">
      <c r="A25" s="50" t="str">
        <f>IFERROR(VLOOKUP(Tabla16[[#This Row],[Código]],HIC,2,FALSE),"-")</f>
        <v>-</v>
      </c>
      <c r="B25" s="51" t="str">
        <f>IFERROR(VLOOKUP(Tabla16[[#This Row],[Código]],HIC,3,FALSE),"-")</f>
        <v>-</v>
      </c>
      <c r="C25" s="51" t="str">
        <f>IFERROR(VLOOKUP(Tabla16[[#This Row],[Código]],HIC,8,FALSE),"-")</f>
        <v>-</v>
      </c>
      <c r="D25" s="58"/>
      <c r="E25" s="58"/>
      <c r="F25" s="58"/>
      <c r="G25" s="58"/>
    </row>
    <row r="26" spans="1:7" x14ac:dyDescent="0.25">
      <c r="A26" s="50" t="str">
        <f>IFERROR(VLOOKUP(Tabla16[[#This Row],[Código]],HIC,2,FALSE),"-")</f>
        <v>-</v>
      </c>
      <c r="B26" s="51" t="str">
        <f>IFERROR(VLOOKUP(Tabla16[[#This Row],[Código]],HIC,3,FALSE),"-")</f>
        <v>-</v>
      </c>
      <c r="C26" s="51" t="str">
        <f>IFERROR(VLOOKUP(Tabla16[[#This Row],[Código]],HIC,8,FALSE),"-")</f>
        <v>-</v>
      </c>
      <c r="D26" s="58"/>
      <c r="E26" s="58"/>
      <c r="F26" s="58"/>
      <c r="G26" s="58"/>
    </row>
    <row r="27" spans="1:7" x14ac:dyDescent="0.25">
      <c r="A27" s="50" t="str">
        <f>IFERROR(VLOOKUP(Tabla16[[#This Row],[Código]],HIC,2,FALSE),"-")</f>
        <v>-</v>
      </c>
      <c r="B27" s="51" t="str">
        <f>IFERROR(VLOOKUP(Tabla16[[#This Row],[Código]],HIC,3,FALSE),"-")</f>
        <v>-</v>
      </c>
      <c r="C27" s="51" t="str">
        <f>IFERROR(VLOOKUP(Tabla16[[#This Row],[Código]],HIC,8,FALSE),"-")</f>
        <v>-</v>
      </c>
      <c r="D27" s="58"/>
      <c r="E27" s="58"/>
      <c r="F27" s="58"/>
      <c r="G27" s="58"/>
    </row>
    <row r="28" spans="1:7" x14ac:dyDescent="0.25">
      <c r="A28" s="50" t="str">
        <f>IFERROR(VLOOKUP(Tabla16[[#This Row],[Código]],HIC,2,FALSE),"-")</f>
        <v>-</v>
      </c>
      <c r="B28" s="51" t="str">
        <f>IFERROR(VLOOKUP(Tabla16[[#This Row],[Código]],HIC,3,FALSE),"-")</f>
        <v>-</v>
      </c>
      <c r="C28" s="51" t="str">
        <f>IFERROR(VLOOKUP(Tabla16[[#This Row],[Código]],HIC,8,FALSE),"-")</f>
        <v>-</v>
      </c>
      <c r="D28" s="58"/>
      <c r="E28" s="58"/>
      <c r="F28" s="58"/>
      <c r="G28" s="58"/>
    </row>
    <row r="29" spans="1:7" x14ac:dyDescent="0.25">
      <c r="A29" s="50" t="str">
        <f>IFERROR(VLOOKUP(Tabla16[[#This Row],[Código]],HIC,2,FALSE),"-")</f>
        <v>-</v>
      </c>
      <c r="B29" s="51" t="str">
        <f>IFERROR(VLOOKUP(Tabla16[[#This Row],[Código]],HIC,3,FALSE),"-")</f>
        <v>-</v>
      </c>
      <c r="C29" s="51" t="str">
        <f>IFERROR(VLOOKUP(Tabla16[[#This Row],[Código]],HIC,8,FALSE),"-")</f>
        <v>-</v>
      </c>
      <c r="D29" s="58"/>
      <c r="E29" s="58"/>
      <c r="F29" s="58"/>
      <c r="G29" s="58"/>
    </row>
    <row r="30" spans="1:7" x14ac:dyDescent="0.25">
      <c r="A30" s="50" t="str">
        <f>IFERROR(VLOOKUP(Tabla16[[#This Row],[Código]],HIC,2,FALSE),"-")</f>
        <v>-</v>
      </c>
      <c r="B30" s="51" t="str">
        <f>IFERROR(VLOOKUP(Tabla16[[#This Row],[Código]],HIC,3,FALSE),"-")</f>
        <v>-</v>
      </c>
      <c r="C30" s="51" t="str">
        <f>IFERROR(VLOOKUP(Tabla16[[#This Row],[Código]],HIC,8,FALSE),"-")</f>
        <v>-</v>
      </c>
      <c r="D30" s="58"/>
      <c r="E30" s="58"/>
      <c r="F30" s="58"/>
      <c r="G30" s="58"/>
    </row>
    <row r="31" spans="1:7" x14ac:dyDescent="0.25">
      <c r="A31" s="50" t="str">
        <f>IFERROR(VLOOKUP(Tabla16[[#This Row],[Código]],HIC,2,FALSE),"-")</f>
        <v>-</v>
      </c>
      <c r="B31" s="51" t="str">
        <f>IFERROR(VLOOKUP(Tabla16[[#This Row],[Código]],HIC,3,FALSE),"-")</f>
        <v>-</v>
      </c>
      <c r="C31" s="51" t="str">
        <f>IFERROR(VLOOKUP(Tabla16[[#This Row],[Código]],HIC,8,FALSE),"-")</f>
        <v>-</v>
      </c>
      <c r="D31" s="58"/>
      <c r="E31" s="58"/>
      <c r="F31" s="58"/>
      <c r="G31" s="58"/>
    </row>
    <row r="32" spans="1:7" x14ac:dyDescent="0.25">
      <c r="A32" s="50" t="str">
        <f>IFERROR(VLOOKUP(Tabla16[[#This Row],[Código]],HIC,2,FALSE),"-")</f>
        <v>-</v>
      </c>
      <c r="B32" s="51" t="str">
        <f>IFERROR(VLOOKUP(Tabla16[[#This Row],[Código]],HIC,3,FALSE),"-")</f>
        <v>-</v>
      </c>
      <c r="C32" s="51" t="str">
        <f>IFERROR(VLOOKUP(Tabla16[[#This Row],[Código]],HIC,8,FALSE),"-")</f>
        <v>-</v>
      </c>
      <c r="D32" s="58"/>
      <c r="E32" s="58"/>
      <c r="F32" s="58"/>
      <c r="G32" s="58"/>
    </row>
    <row r="33" spans="1:7" x14ac:dyDescent="0.25">
      <c r="A33" s="50" t="str">
        <f>IFERROR(VLOOKUP(Tabla16[[#This Row],[Código]],HIC,2,FALSE),"-")</f>
        <v>-</v>
      </c>
      <c r="B33" s="51" t="str">
        <f>IFERROR(VLOOKUP(Tabla16[[#This Row],[Código]],HIC,3,FALSE),"-")</f>
        <v>-</v>
      </c>
      <c r="C33" s="51" t="str">
        <f>IFERROR(VLOOKUP(Tabla16[[#This Row],[Código]],HIC,8,FALSE),"-")</f>
        <v>-</v>
      </c>
      <c r="D33" s="58"/>
      <c r="E33" s="58"/>
      <c r="F33" s="58"/>
      <c r="G33" s="58"/>
    </row>
    <row r="34" spans="1:7" x14ac:dyDescent="0.25">
      <c r="A34" s="50" t="str">
        <f>IFERROR(VLOOKUP(Tabla16[[#This Row],[Código]],HIC,2,FALSE),"-")</f>
        <v>-</v>
      </c>
      <c r="B34" s="51" t="str">
        <f>IFERROR(VLOOKUP(Tabla16[[#This Row],[Código]],HIC,3,FALSE),"-")</f>
        <v>-</v>
      </c>
      <c r="C34" s="51" t="str">
        <f>IFERROR(VLOOKUP(Tabla16[[#This Row],[Código]],HIC,8,FALSE),"-")</f>
        <v>-</v>
      </c>
      <c r="D34" s="58"/>
      <c r="E34" s="58"/>
      <c r="F34" s="58"/>
      <c r="G34" s="58"/>
    </row>
    <row r="35" spans="1:7" x14ac:dyDescent="0.25">
      <c r="A35" s="50" t="str">
        <f>IFERROR(VLOOKUP(Tabla16[[#This Row],[Código]],HIC,2,FALSE),"-")</f>
        <v>-</v>
      </c>
      <c r="B35" s="51" t="str">
        <f>IFERROR(VLOOKUP(Tabla16[[#This Row],[Código]],HIC,3,FALSE),"-")</f>
        <v>-</v>
      </c>
      <c r="C35" s="51" t="str">
        <f>IFERROR(VLOOKUP(Tabla16[[#This Row],[Código]],HIC,8,FALSE),"-")</f>
        <v>-</v>
      </c>
      <c r="D35" s="58"/>
      <c r="E35" s="58"/>
      <c r="F35" s="58"/>
      <c r="G35" s="58"/>
    </row>
    <row r="36" spans="1:7" x14ac:dyDescent="0.25">
      <c r="A36" s="50" t="str">
        <f>IFERROR(VLOOKUP(Tabla16[[#This Row],[Código]],HIC,2,FALSE),"-")</f>
        <v>-</v>
      </c>
      <c r="B36" s="51" t="str">
        <f>IFERROR(VLOOKUP(Tabla16[[#This Row],[Código]],HIC,3,FALSE),"-")</f>
        <v>-</v>
      </c>
      <c r="C36" s="51" t="str">
        <f>IFERROR(VLOOKUP(Tabla16[[#This Row],[Código]],HIC,8,FALSE),"-")</f>
        <v>-</v>
      </c>
      <c r="D36" s="58"/>
      <c r="E36" s="58"/>
      <c r="F36" s="58"/>
      <c r="G36" s="58"/>
    </row>
    <row r="37" spans="1:7" x14ac:dyDescent="0.25">
      <c r="A37" s="50" t="str">
        <f>IFERROR(VLOOKUP(Tabla16[[#This Row],[Código]],HIC,2,FALSE),"-")</f>
        <v>-</v>
      </c>
      <c r="B37" s="51" t="str">
        <f>IFERROR(VLOOKUP(Tabla16[[#This Row],[Código]],HIC,3,FALSE),"-")</f>
        <v>-</v>
      </c>
      <c r="C37" s="51" t="str">
        <f>IFERROR(VLOOKUP(Tabla16[[#This Row],[Código]],HIC,8,FALSE),"-")</f>
        <v>-</v>
      </c>
      <c r="D37" s="58"/>
      <c r="E37" s="58"/>
      <c r="F37" s="58"/>
      <c r="G37" s="58"/>
    </row>
    <row r="38" spans="1:7" x14ac:dyDescent="0.25">
      <c r="A38" s="50" t="str">
        <f>IFERROR(VLOOKUP(Tabla16[[#This Row],[Código]],HIC,2,FALSE),"-")</f>
        <v>-</v>
      </c>
      <c r="B38" s="51" t="str">
        <f>IFERROR(VLOOKUP(Tabla16[[#This Row],[Código]],HIC,3,FALSE),"-")</f>
        <v>-</v>
      </c>
      <c r="C38" s="51" t="str">
        <f>IFERROR(VLOOKUP(Tabla16[[#This Row],[Código]],HIC,8,FALSE),"-")</f>
        <v>-</v>
      </c>
      <c r="D38" s="58"/>
      <c r="E38" s="58"/>
      <c r="F38" s="58"/>
      <c r="G38" s="58"/>
    </row>
    <row r="39" spans="1:7" x14ac:dyDescent="0.25">
      <c r="A39" s="50" t="str">
        <f>IFERROR(VLOOKUP(Tabla16[[#This Row],[Código]],HIC,2,FALSE),"-")</f>
        <v>-</v>
      </c>
      <c r="B39" s="51" t="str">
        <f>IFERROR(VLOOKUP(Tabla16[[#This Row],[Código]],HIC,3,FALSE),"-")</f>
        <v>-</v>
      </c>
      <c r="C39" s="51" t="str">
        <f>IFERROR(VLOOKUP(Tabla16[[#This Row],[Código]],HIC,8,FALSE),"-")</f>
        <v>-</v>
      </c>
      <c r="D39" s="58"/>
      <c r="E39" s="58"/>
      <c r="F39" s="58"/>
      <c r="G39" s="58"/>
    </row>
    <row r="40" spans="1:7" x14ac:dyDescent="0.25">
      <c r="A40" s="50" t="str">
        <f>IFERROR(VLOOKUP(Tabla16[[#This Row],[Código]],HIC,2,FALSE),"-")</f>
        <v>-</v>
      </c>
      <c r="B40" s="51" t="str">
        <f>IFERROR(VLOOKUP(Tabla16[[#This Row],[Código]],HIC,3,FALSE),"-")</f>
        <v>-</v>
      </c>
      <c r="C40" s="51" t="str">
        <f>IFERROR(VLOOKUP(Tabla16[[#This Row],[Código]],HIC,8,FALSE),"-")</f>
        <v>-</v>
      </c>
      <c r="D40" s="58"/>
      <c r="E40" s="58"/>
      <c r="F40" s="58"/>
      <c r="G40" s="58"/>
    </row>
    <row r="41" spans="1:7" x14ac:dyDescent="0.25">
      <c r="A41" s="50" t="str">
        <f>IFERROR(VLOOKUP(Tabla16[[#This Row],[Código]],HIC,2,FALSE),"-")</f>
        <v>-</v>
      </c>
      <c r="B41" s="51" t="str">
        <f>IFERROR(VLOOKUP(Tabla16[[#This Row],[Código]],HIC,3,FALSE),"-")</f>
        <v>-</v>
      </c>
      <c r="C41" s="51" t="str">
        <f>IFERROR(VLOOKUP(Tabla16[[#This Row],[Código]],HIC,8,FALSE),"-")</f>
        <v>-</v>
      </c>
      <c r="D41" s="58"/>
      <c r="E41" s="58"/>
      <c r="F41" s="58"/>
      <c r="G41" s="58"/>
    </row>
    <row r="42" spans="1:7" x14ac:dyDescent="0.25">
      <c r="A42" s="50" t="str">
        <f>IFERROR(VLOOKUP(Tabla16[[#This Row],[Código]],HIC,2,FALSE),"-")</f>
        <v>-</v>
      </c>
      <c r="B42" s="51" t="str">
        <f>IFERROR(VLOOKUP(Tabla16[[#This Row],[Código]],HIC,3,FALSE),"-")</f>
        <v>-</v>
      </c>
      <c r="C42" s="51" t="str">
        <f>IFERROR(VLOOKUP(Tabla16[[#This Row],[Código]],HIC,8,FALSE),"-")</f>
        <v>-</v>
      </c>
      <c r="D42" s="58"/>
      <c r="E42" s="58"/>
      <c r="F42" s="58"/>
      <c r="G42" s="58"/>
    </row>
    <row r="43" spans="1:7" x14ac:dyDescent="0.25">
      <c r="A43" s="50" t="str">
        <f>IFERROR(VLOOKUP(Tabla16[[#This Row],[Código]],HIC,2,FALSE),"-")</f>
        <v>-</v>
      </c>
      <c r="B43" s="51" t="str">
        <f>IFERROR(VLOOKUP(Tabla16[[#This Row],[Código]],HIC,3,FALSE),"-")</f>
        <v>-</v>
      </c>
      <c r="C43" s="51" t="str">
        <f>IFERROR(VLOOKUP(Tabla16[[#This Row],[Código]],HIC,8,FALSE),"-")</f>
        <v>-</v>
      </c>
      <c r="D43" s="58"/>
      <c r="E43" s="58"/>
      <c r="F43" s="58"/>
      <c r="G43" s="58"/>
    </row>
    <row r="44" spans="1:7" x14ac:dyDescent="0.25">
      <c r="A44" s="50" t="str">
        <f>IFERROR(VLOOKUP(Tabla16[[#This Row],[Código]],HIC,2,FALSE),"-")</f>
        <v>-</v>
      </c>
      <c r="B44" s="51" t="str">
        <f>IFERROR(VLOOKUP(Tabla16[[#This Row],[Código]],HIC,3,FALSE),"-")</f>
        <v>-</v>
      </c>
      <c r="C44" s="51" t="str">
        <f>IFERROR(VLOOKUP(Tabla16[[#This Row],[Código]],HIC,8,FALSE),"-")</f>
        <v>-</v>
      </c>
      <c r="D44" s="58"/>
      <c r="E44" s="58"/>
      <c r="F44" s="58"/>
      <c r="G44" s="58"/>
    </row>
    <row r="45" spans="1:7" x14ac:dyDescent="0.25">
      <c r="A45" s="50" t="str">
        <f>IFERROR(VLOOKUP(Tabla16[[#This Row],[Código]],HIC,2,FALSE),"-")</f>
        <v>-</v>
      </c>
      <c r="B45" s="51" t="str">
        <f>IFERROR(VLOOKUP(Tabla16[[#This Row],[Código]],HIC,3,FALSE),"-")</f>
        <v>-</v>
      </c>
      <c r="C45" s="51" t="str">
        <f>IFERROR(VLOOKUP(Tabla16[[#This Row],[Código]],HIC,8,FALSE),"-")</f>
        <v>-</v>
      </c>
      <c r="D45" s="58"/>
      <c r="E45" s="58"/>
      <c r="F45" s="58"/>
      <c r="G45" s="58"/>
    </row>
    <row r="46" spans="1:7" x14ac:dyDescent="0.25">
      <c r="A46" s="50" t="str">
        <f>IFERROR(VLOOKUP(Tabla16[[#This Row],[Código]],HIC,2,FALSE),"-")</f>
        <v>-</v>
      </c>
      <c r="B46" s="51" t="str">
        <f>IFERROR(VLOOKUP(Tabla16[[#This Row],[Código]],HIC,3,FALSE),"-")</f>
        <v>-</v>
      </c>
      <c r="C46" s="51" t="str">
        <f>IFERROR(VLOOKUP(Tabla16[[#This Row],[Código]],HIC,8,FALSE),"-")</f>
        <v>-</v>
      </c>
      <c r="D46" s="58"/>
      <c r="E46" s="58"/>
      <c r="F46" s="58"/>
      <c r="G46" s="58"/>
    </row>
    <row r="47" spans="1:7" x14ac:dyDescent="0.25">
      <c r="A47" s="50" t="str">
        <f>IFERROR(VLOOKUP(Tabla16[[#This Row],[Código]],HIC,2,FALSE),"-")</f>
        <v>-</v>
      </c>
      <c r="B47" s="51" t="str">
        <f>IFERROR(VLOOKUP(Tabla16[[#This Row],[Código]],HIC,3,FALSE),"-")</f>
        <v>-</v>
      </c>
      <c r="C47" s="51" t="str">
        <f>IFERROR(VLOOKUP(Tabla16[[#This Row],[Código]],HIC,8,FALSE),"-")</f>
        <v>-</v>
      </c>
      <c r="D47" s="58"/>
      <c r="E47" s="58"/>
      <c r="F47" s="58"/>
      <c r="G47" s="58"/>
    </row>
    <row r="48" spans="1:7" x14ac:dyDescent="0.25">
      <c r="A48" s="50" t="str">
        <f>IFERROR(VLOOKUP(Tabla16[[#This Row],[Código]],HIC,2,FALSE),"-")</f>
        <v>-</v>
      </c>
      <c r="B48" s="51" t="str">
        <f>IFERROR(VLOOKUP(Tabla16[[#This Row],[Código]],HIC,3,FALSE),"-")</f>
        <v>-</v>
      </c>
      <c r="C48" s="51" t="str">
        <f>IFERROR(VLOOKUP(Tabla16[[#This Row],[Código]],HIC,8,FALSE),"-")</f>
        <v>-</v>
      </c>
      <c r="D48" s="58"/>
      <c r="E48" s="58"/>
      <c r="F48" s="58"/>
      <c r="G48" s="58"/>
    </row>
    <row r="49" spans="1:7" x14ac:dyDescent="0.25">
      <c r="A49" s="50" t="str">
        <f>IFERROR(VLOOKUP(Tabla16[[#This Row],[Código]],HIC,2,FALSE),"-")</f>
        <v>-</v>
      </c>
      <c r="B49" s="51" t="str">
        <f>IFERROR(VLOOKUP(Tabla16[[#This Row],[Código]],HIC,3,FALSE),"-")</f>
        <v>-</v>
      </c>
      <c r="C49" s="51" t="str">
        <f>IFERROR(VLOOKUP(Tabla16[[#This Row],[Código]],HIC,8,FALSE),"-")</f>
        <v>-</v>
      </c>
      <c r="D49" s="58"/>
      <c r="E49" s="58"/>
      <c r="F49" s="58"/>
      <c r="G49" s="58"/>
    </row>
    <row r="50" spans="1:7" x14ac:dyDescent="0.25">
      <c r="A50" s="50" t="str">
        <f>IFERROR(VLOOKUP(Tabla16[[#This Row],[Código]],HIC,2,FALSE),"-")</f>
        <v>-</v>
      </c>
      <c r="B50" s="51" t="str">
        <f>IFERROR(VLOOKUP(Tabla16[[#This Row],[Código]],HIC,3,FALSE),"-")</f>
        <v>-</v>
      </c>
      <c r="C50" s="51" t="str">
        <f>IFERROR(VLOOKUP(Tabla16[[#This Row],[Código]],HIC,8,FALSE),"-")</f>
        <v>-</v>
      </c>
      <c r="D50" s="58"/>
      <c r="E50" s="58"/>
      <c r="F50" s="58"/>
      <c r="G50" s="58"/>
    </row>
    <row r="51" spans="1:7" x14ac:dyDescent="0.25">
      <c r="A51" s="50" t="str">
        <f>IFERROR(VLOOKUP(Tabla16[[#This Row],[Código]],HIC,2,FALSE),"-")</f>
        <v>-</v>
      </c>
      <c r="B51" s="51" t="str">
        <f>IFERROR(VLOOKUP(Tabla16[[#This Row],[Código]],HIC,3,FALSE),"-")</f>
        <v>-</v>
      </c>
      <c r="C51" s="51" t="str">
        <f>IFERROR(VLOOKUP(Tabla16[[#This Row],[Código]],HIC,8,FALSE),"-")</f>
        <v>-</v>
      </c>
      <c r="D51" s="58"/>
      <c r="E51" s="58"/>
      <c r="F51" s="58"/>
      <c r="G51" s="58"/>
    </row>
    <row r="52" spans="1:7" x14ac:dyDescent="0.25">
      <c r="A52" s="50" t="str">
        <f>IFERROR(VLOOKUP(Tabla16[[#This Row],[Código]],HIC,2,FALSE),"-")</f>
        <v>-</v>
      </c>
      <c r="B52" s="51" t="str">
        <f>IFERROR(VLOOKUP(Tabla16[[#This Row],[Código]],HIC,3,FALSE),"-")</f>
        <v>-</v>
      </c>
      <c r="C52" s="51" t="str">
        <f>IFERROR(VLOOKUP(Tabla16[[#This Row],[Código]],HIC,8,FALSE),"-")</f>
        <v>-</v>
      </c>
      <c r="D52" s="58"/>
      <c r="E52" s="58"/>
      <c r="F52" s="58"/>
      <c r="G52" s="58"/>
    </row>
    <row r="53" spans="1:7" x14ac:dyDescent="0.25">
      <c r="A53" s="50" t="str">
        <f>IFERROR(VLOOKUP(Tabla16[[#This Row],[Código]],HIC,2,FALSE),"-")</f>
        <v>-</v>
      </c>
      <c r="B53" s="51" t="str">
        <f>IFERROR(VLOOKUP(Tabla16[[#This Row],[Código]],HIC,3,FALSE),"-")</f>
        <v>-</v>
      </c>
      <c r="C53" s="51" t="str">
        <f>IFERROR(VLOOKUP(Tabla16[[#This Row],[Código]],HIC,8,FALSE),"-")</f>
        <v>-</v>
      </c>
      <c r="D53" s="58"/>
      <c r="E53" s="58"/>
      <c r="F53" s="58"/>
      <c r="G53" s="58"/>
    </row>
    <row r="54" spans="1:7" x14ac:dyDescent="0.25">
      <c r="A54" s="50" t="str">
        <f>IFERROR(VLOOKUP(Tabla16[[#This Row],[Código]],HIC,2,FALSE),"-")</f>
        <v>-</v>
      </c>
      <c r="B54" s="51" t="str">
        <f>IFERROR(VLOOKUP(Tabla16[[#This Row],[Código]],HIC,3,FALSE),"-")</f>
        <v>-</v>
      </c>
      <c r="C54" s="51" t="str">
        <f>IFERROR(VLOOKUP(Tabla16[[#This Row],[Código]],HIC,8,FALSE),"-")</f>
        <v>-</v>
      </c>
      <c r="D54" s="58"/>
      <c r="E54" s="58"/>
      <c r="F54" s="58"/>
      <c r="G54" s="58"/>
    </row>
    <row r="55" spans="1:7" x14ac:dyDescent="0.25">
      <c r="A55" s="50" t="str">
        <f>IFERROR(VLOOKUP(Tabla16[[#This Row],[Código]],HIC,2,FALSE),"-")</f>
        <v>-</v>
      </c>
      <c r="B55" s="51" t="str">
        <f>IFERROR(VLOOKUP(Tabla16[[#This Row],[Código]],HIC,3,FALSE),"-")</f>
        <v>-</v>
      </c>
      <c r="C55" s="51" t="str">
        <f>IFERROR(VLOOKUP(Tabla16[[#This Row],[Código]],HIC,8,FALSE),"-")</f>
        <v>-</v>
      </c>
      <c r="D55" s="58"/>
      <c r="E55" s="58"/>
      <c r="F55" s="58"/>
      <c r="G55" s="58"/>
    </row>
    <row r="56" spans="1:7" x14ac:dyDescent="0.25">
      <c r="A56" s="50" t="str">
        <f>IFERROR(VLOOKUP(Tabla16[[#This Row],[Código]],HIC,2,FALSE),"-")</f>
        <v>-</v>
      </c>
      <c r="B56" s="51" t="str">
        <f>IFERROR(VLOOKUP(Tabla16[[#This Row],[Código]],HIC,3,FALSE),"-")</f>
        <v>-</v>
      </c>
      <c r="C56" s="51" t="str">
        <f>IFERROR(VLOOKUP(Tabla16[[#This Row],[Código]],HIC,8,FALSE),"-")</f>
        <v>-</v>
      </c>
      <c r="D56" s="58"/>
      <c r="E56" s="58"/>
      <c r="F56" s="58"/>
      <c r="G56" s="58"/>
    </row>
    <row r="57" spans="1:7" x14ac:dyDescent="0.25">
      <c r="A57" s="50" t="str">
        <f>IFERROR(VLOOKUP(Tabla16[[#This Row],[Código]],HIC,2,FALSE),"-")</f>
        <v>-</v>
      </c>
      <c r="B57" s="51" t="str">
        <f>IFERROR(VLOOKUP(Tabla16[[#This Row],[Código]],HIC,3,FALSE),"-")</f>
        <v>-</v>
      </c>
      <c r="C57" s="51" t="str">
        <f>IFERROR(VLOOKUP(Tabla16[[#This Row],[Código]],HIC,8,FALSE),"-")</f>
        <v>-</v>
      </c>
      <c r="D57" s="58"/>
      <c r="E57" s="58"/>
      <c r="F57" s="58"/>
      <c r="G57" s="58"/>
    </row>
    <row r="58" spans="1:7" x14ac:dyDescent="0.25">
      <c r="A58" s="50" t="str">
        <f>IFERROR(VLOOKUP(Tabla16[[#This Row],[Código]],HIC,2,FALSE),"-")</f>
        <v>-</v>
      </c>
      <c r="B58" s="51" t="str">
        <f>IFERROR(VLOOKUP(Tabla16[[#This Row],[Código]],HIC,3,FALSE),"-")</f>
        <v>-</v>
      </c>
      <c r="C58" s="51" t="str">
        <f>IFERROR(VLOOKUP(Tabla16[[#This Row],[Código]],HIC,8,FALSE),"-")</f>
        <v>-</v>
      </c>
      <c r="D58" s="58"/>
      <c r="E58" s="58"/>
      <c r="F58" s="58"/>
      <c r="G58" s="58"/>
    </row>
    <row r="59" spans="1:7" x14ac:dyDescent="0.25">
      <c r="A59" s="50" t="str">
        <f>IFERROR(VLOOKUP(Tabla16[[#This Row],[Código]],HIC,2,FALSE),"-")</f>
        <v>-</v>
      </c>
      <c r="B59" s="51" t="str">
        <f>IFERROR(VLOOKUP(Tabla16[[#This Row],[Código]],HIC,3,FALSE),"-")</f>
        <v>-</v>
      </c>
      <c r="C59" s="51" t="str">
        <f>IFERROR(VLOOKUP(Tabla16[[#This Row],[Código]],HIC,8,FALSE),"-")</f>
        <v>-</v>
      </c>
      <c r="D59" s="58"/>
      <c r="E59" s="58"/>
      <c r="F59" s="58"/>
      <c r="G59" s="58"/>
    </row>
    <row r="60" spans="1:7" x14ac:dyDescent="0.25">
      <c r="A60" s="50" t="str">
        <f>IFERROR(VLOOKUP(Tabla16[[#This Row],[Código]],HIC,2,FALSE),"-")</f>
        <v>-</v>
      </c>
      <c r="B60" s="51" t="str">
        <f>IFERROR(VLOOKUP(Tabla16[[#This Row],[Código]],HIC,3,FALSE),"-")</f>
        <v>-</v>
      </c>
      <c r="C60" s="51" t="str">
        <f>IFERROR(VLOOKUP(Tabla16[[#This Row],[Código]],HIC,8,FALSE),"-")</f>
        <v>-</v>
      </c>
      <c r="D60" s="58"/>
      <c r="E60" s="58"/>
      <c r="F60" s="58"/>
      <c r="G60" s="58"/>
    </row>
    <row r="61" spans="1:7" x14ac:dyDescent="0.25">
      <c r="A61" s="50" t="str">
        <f>IFERROR(VLOOKUP(Tabla16[[#This Row],[Código]],HIC,2,FALSE),"-")</f>
        <v>-</v>
      </c>
      <c r="B61" s="51" t="str">
        <f>IFERROR(VLOOKUP(Tabla16[[#This Row],[Código]],HIC,3,FALSE),"-")</f>
        <v>-</v>
      </c>
      <c r="C61" s="51" t="str">
        <f>IFERROR(VLOOKUP(Tabla16[[#This Row],[Código]],HIC,8,FALSE),"-")</f>
        <v>-</v>
      </c>
      <c r="D61" s="58"/>
      <c r="E61" s="58"/>
      <c r="F61" s="58"/>
      <c r="G61" s="58"/>
    </row>
    <row r="62" spans="1:7" x14ac:dyDescent="0.25">
      <c r="A62" s="50" t="str">
        <f>IFERROR(VLOOKUP(Tabla16[[#This Row],[Código]],HIC,2,FALSE),"-")</f>
        <v>-</v>
      </c>
      <c r="B62" s="51" t="str">
        <f>IFERROR(VLOOKUP(Tabla16[[#This Row],[Código]],HIC,3,FALSE),"-")</f>
        <v>-</v>
      </c>
      <c r="C62" s="51" t="str">
        <f>IFERROR(VLOOKUP(Tabla16[[#This Row],[Código]],HIC,8,FALSE),"-")</f>
        <v>-</v>
      </c>
      <c r="D62" s="58"/>
      <c r="E62" s="58"/>
      <c r="F62" s="58"/>
      <c r="G62" s="58"/>
    </row>
    <row r="63" spans="1:7" x14ac:dyDescent="0.25">
      <c r="A63" s="50" t="str">
        <f>IFERROR(VLOOKUP(Tabla16[[#This Row],[Código]],HIC,2,FALSE),"-")</f>
        <v>-</v>
      </c>
      <c r="B63" s="51" t="str">
        <f>IFERROR(VLOOKUP(Tabla16[[#This Row],[Código]],HIC,3,FALSE),"-")</f>
        <v>-</v>
      </c>
      <c r="C63" s="51" t="str">
        <f>IFERROR(VLOOKUP(Tabla16[[#This Row],[Código]],HIC,8,FALSE),"-")</f>
        <v>-</v>
      </c>
      <c r="D63" s="58"/>
      <c r="E63" s="58"/>
      <c r="F63" s="58"/>
      <c r="G63" s="58"/>
    </row>
    <row r="64" spans="1:7" x14ac:dyDescent="0.25">
      <c r="A64" s="50" t="str">
        <f>IFERROR(VLOOKUP(Tabla16[[#This Row],[Código]],HIC,2,FALSE),"-")</f>
        <v>-</v>
      </c>
      <c r="B64" s="51" t="str">
        <f>IFERROR(VLOOKUP(Tabla16[[#This Row],[Código]],HIC,3,FALSE),"-")</f>
        <v>-</v>
      </c>
      <c r="C64" s="51" t="str">
        <f>IFERROR(VLOOKUP(Tabla16[[#This Row],[Código]],HIC,8,FALSE),"-")</f>
        <v>-</v>
      </c>
      <c r="D64" s="58"/>
      <c r="E64" s="58"/>
      <c r="F64" s="58"/>
      <c r="G64" s="58"/>
    </row>
    <row r="65" spans="1:7" x14ac:dyDescent="0.25">
      <c r="A65" s="50" t="str">
        <f>IFERROR(VLOOKUP(Tabla16[[#This Row],[Código]],HIC,2,FALSE),"-")</f>
        <v>-</v>
      </c>
      <c r="B65" s="51" t="str">
        <f>IFERROR(VLOOKUP(Tabla16[[#This Row],[Código]],HIC,3,FALSE),"-")</f>
        <v>-</v>
      </c>
      <c r="C65" s="51" t="str">
        <f>IFERROR(VLOOKUP(Tabla16[[#This Row],[Código]],HIC,8,FALSE),"-")</f>
        <v>-</v>
      </c>
      <c r="D65" s="58"/>
      <c r="E65" s="58"/>
      <c r="F65" s="58"/>
      <c r="G65" s="58"/>
    </row>
    <row r="66" spans="1:7" x14ac:dyDescent="0.25">
      <c r="A66" s="50" t="str">
        <f>IFERROR(VLOOKUP(Tabla16[[#This Row],[Código]],HIC,2,FALSE),"-")</f>
        <v>-</v>
      </c>
      <c r="B66" s="51" t="str">
        <f>IFERROR(VLOOKUP(Tabla16[[#This Row],[Código]],HIC,3,FALSE),"-")</f>
        <v>-</v>
      </c>
      <c r="C66" s="51" t="str">
        <f>IFERROR(VLOOKUP(Tabla16[[#This Row],[Código]],HIC,8,FALSE),"-")</f>
        <v>-</v>
      </c>
      <c r="D66" s="58"/>
      <c r="E66" s="58"/>
      <c r="F66" s="58"/>
      <c r="G66" s="58"/>
    </row>
    <row r="67" spans="1:7" x14ac:dyDescent="0.25">
      <c r="A67" s="50" t="str">
        <f>IFERROR(VLOOKUP(Tabla16[[#This Row],[Código]],HIC,2,FALSE),"-")</f>
        <v>-</v>
      </c>
      <c r="B67" s="51" t="str">
        <f>IFERROR(VLOOKUP(Tabla16[[#This Row],[Código]],HIC,3,FALSE),"-")</f>
        <v>-</v>
      </c>
      <c r="C67" s="51" t="str">
        <f>IFERROR(VLOOKUP(Tabla16[[#This Row],[Código]],HIC,8,FALSE),"-")</f>
        <v>-</v>
      </c>
      <c r="D67" s="58"/>
      <c r="E67" s="58"/>
      <c r="F67" s="58"/>
      <c r="G67" s="58"/>
    </row>
    <row r="68" spans="1:7" x14ac:dyDescent="0.25">
      <c r="A68" s="50" t="str">
        <f>IFERROR(VLOOKUP(Tabla16[[#This Row],[Código]],HIC,2,FALSE),"-")</f>
        <v>-</v>
      </c>
      <c r="B68" s="51" t="str">
        <f>IFERROR(VLOOKUP(Tabla16[[#This Row],[Código]],HIC,3,FALSE),"-")</f>
        <v>-</v>
      </c>
      <c r="C68" s="51" t="str">
        <f>IFERROR(VLOOKUP(Tabla16[[#This Row],[Código]],HIC,8,FALSE),"-")</f>
        <v>-</v>
      </c>
      <c r="D68" s="58"/>
      <c r="E68" s="58"/>
      <c r="F68" s="58"/>
      <c r="G68" s="58"/>
    </row>
    <row r="69" spans="1:7" x14ac:dyDescent="0.25">
      <c r="A69" s="50" t="str">
        <f>IFERROR(VLOOKUP(Tabla16[[#This Row],[Código]],HIC,2,FALSE),"-")</f>
        <v>-</v>
      </c>
      <c r="B69" s="51" t="str">
        <f>IFERROR(VLOOKUP(Tabla16[[#This Row],[Código]],HIC,3,FALSE),"-")</f>
        <v>-</v>
      </c>
      <c r="C69" s="51" t="str">
        <f>IFERROR(VLOOKUP(Tabla16[[#This Row],[Código]],HIC,8,FALSE),"-")</f>
        <v>-</v>
      </c>
      <c r="D69" s="58"/>
      <c r="E69" s="58"/>
      <c r="F69" s="58"/>
      <c r="G69" s="58"/>
    </row>
    <row r="70" spans="1:7" x14ac:dyDescent="0.25">
      <c r="A70" s="50" t="str">
        <f>IFERROR(VLOOKUP(Tabla16[[#This Row],[Código]],HIC,2,FALSE),"-")</f>
        <v>-</v>
      </c>
      <c r="B70" s="51" t="str">
        <f>IFERROR(VLOOKUP(Tabla16[[#This Row],[Código]],HIC,3,FALSE),"-")</f>
        <v>-</v>
      </c>
      <c r="C70" s="51" t="str">
        <f>IFERROR(VLOOKUP(Tabla16[[#This Row],[Código]],HIC,8,FALSE),"-")</f>
        <v>-</v>
      </c>
      <c r="D70" s="58"/>
      <c r="E70" s="58"/>
      <c r="F70" s="58"/>
      <c r="G70" s="58"/>
    </row>
    <row r="71" spans="1:7" x14ac:dyDescent="0.25">
      <c r="A71" s="50" t="str">
        <f>IFERROR(VLOOKUP(Tabla16[[#This Row],[Código]],HIC,2,FALSE),"-")</f>
        <v>-</v>
      </c>
      <c r="B71" s="51" t="str">
        <f>IFERROR(VLOOKUP(Tabla16[[#This Row],[Código]],HIC,3,FALSE),"-")</f>
        <v>-</v>
      </c>
      <c r="C71" s="51" t="str">
        <f>IFERROR(VLOOKUP(Tabla16[[#This Row],[Código]],HIC,8,FALSE),"-")</f>
        <v>-</v>
      </c>
      <c r="D71" s="58"/>
      <c r="E71" s="58"/>
      <c r="F71" s="58"/>
      <c r="G71" s="58"/>
    </row>
    <row r="72" spans="1:7" x14ac:dyDescent="0.25">
      <c r="A72" s="50" t="str">
        <f>IFERROR(VLOOKUP(Tabla16[[#This Row],[Código]],HIC,2,FALSE),"-")</f>
        <v>-</v>
      </c>
      <c r="B72" s="51" t="str">
        <f>IFERROR(VLOOKUP(Tabla16[[#This Row],[Código]],HIC,3,FALSE),"-")</f>
        <v>-</v>
      </c>
      <c r="C72" s="51" t="str">
        <f>IFERROR(VLOOKUP(Tabla16[[#This Row],[Código]],HIC,8,FALSE),"-")</f>
        <v>-</v>
      </c>
      <c r="D72" s="58"/>
      <c r="E72" s="58"/>
      <c r="F72" s="58"/>
      <c r="G72" s="58"/>
    </row>
    <row r="73" spans="1:7" x14ac:dyDescent="0.25">
      <c r="A73" s="50" t="str">
        <f>IFERROR(VLOOKUP(Tabla16[[#This Row],[Código]],HIC,2,FALSE),"-")</f>
        <v>-</v>
      </c>
      <c r="B73" s="51" t="str">
        <f>IFERROR(VLOOKUP(Tabla16[[#This Row],[Código]],HIC,3,FALSE),"-")</f>
        <v>-</v>
      </c>
      <c r="C73" s="51" t="str">
        <f>IFERROR(VLOOKUP(Tabla16[[#This Row],[Código]],HIC,8,FALSE),"-")</f>
        <v>-</v>
      </c>
      <c r="D73" s="58"/>
      <c r="E73" s="58"/>
      <c r="F73" s="58"/>
      <c r="G73" s="58"/>
    </row>
    <row r="74" spans="1:7" x14ac:dyDescent="0.25">
      <c r="A74" s="50" t="str">
        <f>IFERROR(VLOOKUP(Tabla16[[#This Row],[Código]],HIC,2,FALSE),"-")</f>
        <v>-</v>
      </c>
      <c r="B74" s="51" t="str">
        <f>IFERROR(VLOOKUP(Tabla16[[#This Row],[Código]],HIC,3,FALSE),"-")</f>
        <v>-</v>
      </c>
      <c r="C74" s="51" t="str">
        <f>IFERROR(VLOOKUP(Tabla16[[#This Row],[Código]],HIC,8,FALSE),"-")</f>
        <v>-</v>
      </c>
      <c r="D74" s="58"/>
      <c r="E74" s="58"/>
      <c r="F74" s="58"/>
      <c r="G74" s="58"/>
    </row>
    <row r="75" spans="1:7" x14ac:dyDescent="0.25">
      <c r="A75" s="50" t="str">
        <f>IFERROR(VLOOKUP(Tabla16[[#This Row],[Código]],HIC,2,FALSE),"-")</f>
        <v>-</v>
      </c>
      <c r="B75" s="51" t="str">
        <f>IFERROR(VLOOKUP(Tabla16[[#This Row],[Código]],HIC,3,FALSE),"-")</f>
        <v>-</v>
      </c>
      <c r="C75" s="51" t="str">
        <f>IFERROR(VLOOKUP(Tabla16[[#This Row],[Código]],HIC,8,FALSE),"-")</f>
        <v>-</v>
      </c>
      <c r="D75" s="58"/>
      <c r="E75" s="58"/>
      <c r="F75" s="58"/>
      <c r="G75" s="58"/>
    </row>
    <row r="76" spans="1:7" x14ac:dyDescent="0.25">
      <c r="A76" s="50" t="str">
        <f>IFERROR(VLOOKUP(Tabla16[[#This Row],[Código]],HIC,2,FALSE),"-")</f>
        <v>-</v>
      </c>
      <c r="B76" s="51" t="str">
        <f>IFERROR(VLOOKUP(Tabla16[[#This Row],[Código]],HIC,3,FALSE),"-")</f>
        <v>-</v>
      </c>
      <c r="C76" s="51" t="str">
        <f>IFERROR(VLOOKUP(Tabla16[[#This Row],[Código]],HIC,8,FALSE),"-")</f>
        <v>-</v>
      </c>
      <c r="D76" s="58"/>
      <c r="E76" s="58"/>
      <c r="F76" s="58"/>
      <c r="G76" s="58"/>
    </row>
    <row r="77" spans="1:7" x14ac:dyDescent="0.25">
      <c r="A77" s="50" t="str">
        <f>IFERROR(VLOOKUP(Tabla16[[#This Row],[Código]],HIC,2,FALSE),"-")</f>
        <v>-</v>
      </c>
      <c r="B77" s="51" t="str">
        <f>IFERROR(VLOOKUP(Tabla16[[#This Row],[Código]],HIC,3,FALSE),"-")</f>
        <v>-</v>
      </c>
      <c r="C77" s="51" t="str">
        <f>IFERROR(VLOOKUP(Tabla16[[#This Row],[Código]],HIC,8,FALSE),"-")</f>
        <v>-</v>
      </c>
      <c r="D77" s="58"/>
      <c r="E77" s="58"/>
      <c r="F77" s="58"/>
      <c r="G77" s="58"/>
    </row>
    <row r="78" spans="1:7" x14ac:dyDescent="0.25">
      <c r="A78" s="50" t="str">
        <f>IFERROR(VLOOKUP(Tabla16[[#This Row],[Código]],HIC,2,FALSE),"-")</f>
        <v>-</v>
      </c>
      <c r="B78" s="51" t="str">
        <f>IFERROR(VLOOKUP(Tabla16[[#This Row],[Código]],HIC,3,FALSE),"-")</f>
        <v>-</v>
      </c>
      <c r="C78" s="51" t="str">
        <f>IFERROR(VLOOKUP(Tabla16[[#This Row],[Código]],HIC,8,FALSE),"-")</f>
        <v>-</v>
      </c>
      <c r="D78" s="58"/>
      <c r="E78" s="58"/>
      <c r="F78" s="58"/>
      <c r="G78" s="58"/>
    </row>
    <row r="79" spans="1:7" x14ac:dyDescent="0.25">
      <c r="A79" s="50" t="str">
        <f>IFERROR(VLOOKUP(Tabla16[[#This Row],[Código]],HIC,2,FALSE),"-")</f>
        <v>-</v>
      </c>
      <c r="B79" s="51" t="str">
        <f>IFERROR(VLOOKUP(Tabla16[[#This Row],[Código]],HIC,3,FALSE),"-")</f>
        <v>-</v>
      </c>
      <c r="C79" s="51" t="str">
        <f>IFERROR(VLOOKUP(Tabla16[[#This Row],[Código]],HIC,8,FALSE),"-")</f>
        <v>-</v>
      </c>
      <c r="D79" s="58"/>
      <c r="E79" s="58"/>
      <c r="F79" s="58"/>
      <c r="G79" s="58"/>
    </row>
    <row r="80" spans="1:7" x14ac:dyDescent="0.25">
      <c r="A80" s="50" t="str">
        <f>IFERROR(VLOOKUP(Tabla16[[#This Row],[Código]],HIC,2,FALSE),"-")</f>
        <v>-</v>
      </c>
      <c r="B80" s="51" t="str">
        <f>IFERROR(VLOOKUP(Tabla16[[#This Row],[Código]],HIC,3,FALSE),"-")</f>
        <v>-</v>
      </c>
      <c r="C80" s="51" t="str">
        <f>IFERROR(VLOOKUP(Tabla16[[#This Row],[Código]],HIC,8,FALSE),"-")</f>
        <v>-</v>
      </c>
      <c r="D80" s="58"/>
      <c r="E80" s="58"/>
      <c r="F80" s="58"/>
      <c r="G80" s="58"/>
    </row>
    <row r="81" spans="1:7" x14ac:dyDescent="0.25">
      <c r="A81" s="50" t="str">
        <f>IFERROR(VLOOKUP(Tabla16[[#This Row],[Código]],HIC,2,FALSE),"-")</f>
        <v>-</v>
      </c>
      <c r="B81" s="51" t="str">
        <f>IFERROR(VLOOKUP(Tabla16[[#This Row],[Código]],HIC,3,FALSE),"-")</f>
        <v>-</v>
      </c>
      <c r="C81" s="51" t="str">
        <f>IFERROR(VLOOKUP(Tabla16[[#This Row],[Código]],HIC,8,FALSE),"-")</f>
        <v>-</v>
      </c>
      <c r="D81" s="58"/>
      <c r="E81" s="58"/>
      <c r="F81" s="58"/>
      <c r="G81" s="58"/>
    </row>
    <row r="82" spans="1:7" x14ac:dyDescent="0.25">
      <c r="A82" s="50" t="str">
        <f>IFERROR(VLOOKUP(Tabla16[[#This Row],[Código]],HIC,2,FALSE),"-")</f>
        <v>-</v>
      </c>
      <c r="B82" s="51" t="str">
        <f>IFERROR(VLOOKUP(Tabla16[[#This Row],[Código]],HIC,3,FALSE),"-")</f>
        <v>-</v>
      </c>
      <c r="C82" s="51" t="str">
        <f>IFERROR(VLOOKUP(Tabla16[[#This Row],[Código]],HIC,8,FALSE),"-")</f>
        <v>-</v>
      </c>
      <c r="D82" s="58"/>
      <c r="E82" s="58"/>
      <c r="F82" s="58"/>
      <c r="G82" s="58"/>
    </row>
    <row r="83" spans="1:7" x14ac:dyDescent="0.25">
      <c r="A83" s="50" t="str">
        <f>IFERROR(VLOOKUP(Tabla16[[#This Row],[Código]],HIC,2,FALSE),"-")</f>
        <v>-</v>
      </c>
      <c r="B83" s="51" t="str">
        <f>IFERROR(VLOOKUP(Tabla16[[#This Row],[Código]],HIC,3,FALSE),"-")</f>
        <v>-</v>
      </c>
      <c r="C83" s="51" t="str">
        <f>IFERROR(VLOOKUP(Tabla16[[#This Row],[Código]],HIC,8,FALSE),"-")</f>
        <v>-</v>
      </c>
      <c r="D83" s="58"/>
      <c r="E83" s="58"/>
      <c r="F83" s="58"/>
      <c r="G83" s="58"/>
    </row>
    <row r="84" spans="1:7" x14ac:dyDescent="0.25">
      <c r="A84" s="50" t="str">
        <f>IFERROR(VLOOKUP(Tabla16[[#This Row],[Código]],HIC,2,FALSE),"-")</f>
        <v>-</v>
      </c>
      <c r="B84" s="51" t="str">
        <f>IFERROR(VLOOKUP(Tabla16[[#This Row],[Código]],HIC,3,FALSE),"-")</f>
        <v>-</v>
      </c>
      <c r="C84" s="51" t="str">
        <f>IFERROR(VLOOKUP(Tabla16[[#This Row],[Código]],HIC,8,FALSE),"-")</f>
        <v>-</v>
      </c>
      <c r="D84" s="58"/>
      <c r="E84" s="58"/>
      <c r="F84" s="58"/>
      <c r="G84" s="58"/>
    </row>
    <row r="85" spans="1:7" x14ac:dyDescent="0.25">
      <c r="A85" s="50" t="str">
        <f>IFERROR(VLOOKUP(Tabla16[[#This Row],[Código]],HIC,2,FALSE),"-")</f>
        <v>-</v>
      </c>
      <c r="B85" s="51" t="str">
        <f>IFERROR(VLOOKUP(Tabla16[[#This Row],[Código]],HIC,3,FALSE),"-")</f>
        <v>-</v>
      </c>
      <c r="C85" s="51" t="str">
        <f>IFERROR(VLOOKUP(Tabla16[[#This Row],[Código]],HIC,8,FALSE),"-")</f>
        <v>-</v>
      </c>
      <c r="D85" s="58"/>
      <c r="E85" s="58"/>
      <c r="F85" s="58"/>
      <c r="G85" s="58"/>
    </row>
    <row r="86" spans="1:7" x14ac:dyDescent="0.25">
      <c r="A86" s="50" t="str">
        <f>IFERROR(VLOOKUP(Tabla16[[#This Row],[Código]],HIC,2,FALSE),"-")</f>
        <v>-</v>
      </c>
      <c r="B86" s="51" t="str">
        <f>IFERROR(VLOOKUP(Tabla16[[#This Row],[Código]],HIC,3,FALSE),"-")</f>
        <v>-</v>
      </c>
      <c r="C86" s="51" t="str">
        <f>IFERROR(VLOOKUP(Tabla16[[#This Row],[Código]],HIC,8,FALSE),"-")</f>
        <v>-</v>
      </c>
      <c r="D86" s="58"/>
      <c r="E86" s="58"/>
      <c r="F86" s="58"/>
      <c r="G86" s="58"/>
    </row>
    <row r="87" spans="1:7" x14ac:dyDescent="0.25">
      <c r="A87" s="50" t="str">
        <f>IFERROR(VLOOKUP(Tabla16[[#This Row],[Código]],HIC,2,FALSE),"-")</f>
        <v>-</v>
      </c>
      <c r="B87" s="51" t="str">
        <f>IFERROR(VLOOKUP(Tabla16[[#This Row],[Código]],HIC,3,FALSE),"-")</f>
        <v>-</v>
      </c>
      <c r="C87" s="51" t="str">
        <f>IFERROR(VLOOKUP(Tabla16[[#This Row],[Código]],HIC,8,FALSE),"-")</f>
        <v>-</v>
      </c>
      <c r="D87" s="58"/>
      <c r="E87" s="58"/>
      <c r="F87" s="58"/>
      <c r="G87" s="58"/>
    </row>
    <row r="88" spans="1:7" x14ac:dyDescent="0.25">
      <c r="A88" s="50" t="str">
        <f>IFERROR(VLOOKUP(Tabla16[[#This Row],[Código]],HIC,2,FALSE),"-")</f>
        <v>-</v>
      </c>
      <c r="B88" s="51" t="str">
        <f>IFERROR(VLOOKUP(Tabla16[[#This Row],[Código]],HIC,3,FALSE),"-")</f>
        <v>-</v>
      </c>
      <c r="C88" s="51" t="str">
        <f>IFERROR(VLOOKUP(Tabla16[[#This Row],[Código]],HIC,8,FALSE),"-")</f>
        <v>-</v>
      </c>
      <c r="D88" s="58"/>
      <c r="E88" s="58"/>
      <c r="F88" s="58"/>
      <c r="G88" s="58"/>
    </row>
    <row r="89" spans="1:7" x14ac:dyDescent="0.25">
      <c r="A89" s="50" t="str">
        <f>IFERROR(VLOOKUP(Tabla16[[#This Row],[Código]],HIC,2,FALSE),"-")</f>
        <v>-</v>
      </c>
      <c r="B89" s="51" t="str">
        <f>IFERROR(VLOOKUP(Tabla16[[#This Row],[Código]],HIC,3,FALSE),"-")</f>
        <v>-</v>
      </c>
      <c r="C89" s="51" t="str">
        <f>IFERROR(VLOOKUP(Tabla16[[#This Row],[Código]],HIC,8,FALSE),"-")</f>
        <v>-</v>
      </c>
      <c r="D89" s="58"/>
      <c r="E89" s="58"/>
      <c r="F89" s="58"/>
      <c r="G89" s="58"/>
    </row>
    <row r="90" spans="1:7" x14ac:dyDescent="0.25">
      <c r="A90" s="50" t="str">
        <f>IFERROR(VLOOKUP(Tabla16[[#This Row],[Código]],HIC,2,FALSE),"-")</f>
        <v>-</v>
      </c>
      <c r="B90" s="51" t="str">
        <f>IFERROR(VLOOKUP(Tabla16[[#This Row],[Código]],HIC,3,FALSE),"-")</f>
        <v>-</v>
      </c>
      <c r="C90" s="51" t="str">
        <f>IFERROR(VLOOKUP(Tabla16[[#This Row],[Código]],HIC,8,FALSE),"-")</f>
        <v>-</v>
      </c>
      <c r="D90" s="58"/>
      <c r="E90" s="58"/>
      <c r="F90" s="58"/>
      <c r="G90" s="58"/>
    </row>
    <row r="91" spans="1:7" x14ac:dyDescent="0.25">
      <c r="A91" s="50" t="str">
        <f>IFERROR(VLOOKUP(Tabla16[[#This Row],[Código]],HIC,2,FALSE),"-")</f>
        <v>-</v>
      </c>
      <c r="B91" s="51" t="str">
        <f>IFERROR(VLOOKUP(Tabla16[[#This Row],[Código]],HIC,3,FALSE),"-")</f>
        <v>-</v>
      </c>
      <c r="C91" s="51" t="str">
        <f>IFERROR(VLOOKUP(Tabla16[[#This Row],[Código]],HIC,8,FALSE),"-")</f>
        <v>-</v>
      </c>
      <c r="D91" s="58"/>
      <c r="E91" s="58"/>
      <c r="F91" s="58"/>
      <c r="G91" s="58"/>
    </row>
    <row r="92" spans="1:7" x14ac:dyDescent="0.25">
      <c r="A92" s="50" t="str">
        <f>IFERROR(VLOOKUP(Tabla16[[#This Row],[Código]],HIC,2,FALSE),"-")</f>
        <v>-</v>
      </c>
      <c r="B92" s="51" t="str">
        <f>IFERROR(VLOOKUP(Tabla16[[#This Row],[Código]],HIC,3,FALSE),"-")</f>
        <v>-</v>
      </c>
      <c r="C92" s="51" t="str">
        <f>IFERROR(VLOOKUP(Tabla16[[#This Row],[Código]],HIC,8,FALSE),"-")</f>
        <v>-</v>
      </c>
      <c r="D92" s="58"/>
      <c r="E92" s="58"/>
      <c r="F92" s="58"/>
      <c r="G92" s="58"/>
    </row>
    <row r="93" spans="1:7" x14ac:dyDescent="0.25">
      <c r="A93" s="50" t="str">
        <f>IFERROR(VLOOKUP(Tabla16[[#This Row],[Código]],HIC,2,FALSE),"-")</f>
        <v>-</v>
      </c>
      <c r="B93" s="51" t="str">
        <f>IFERROR(VLOOKUP(Tabla16[[#This Row],[Código]],HIC,3,FALSE),"-")</f>
        <v>-</v>
      </c>
      <c r="C93" s="51" t="str">
        <f>IFERROR(VLOOKUP(Tabla16[[#This Row],[Código]],HIC,8,FALSE),"-")</f>
        <v>-</v>
      </c>
      <c r="D93" s="58"/>
      <c r="E93" s="58"/>
      <c r="F93" s="58"/>
      <c r="G93" s="58"/>
    </row>
    <row r="94" spans="1:7" x14ac:dyDescent="0.25">
      <c r="A94" s="50" t="str">
        <f>IFERROR(VLOOKUP(Tabla16[[#This Row],[Código]],HIC,2,FALSE),"-")</f>
        <v>-</v>
      </c>
      <c r="B94" s="51" t="str">
        <f>IFERROR(VLOOKUP(Tabla16[[#This Row],[Código]],HIC,3,FALSE),"-")</f>
        <v>-</v>
      </c>
      <c r="C94" s="51" t="str">
        <f>IFERROR(VLOOKUP(Tabla16[[#This Row],[Código]],HIC,8,FALSE),"-")</f>
        <v>-</v>
      </c>
      <c r="D94" s="58"/>
      <c r="E94" s="58"/>
      <c r="F94" s="58"/>
      <c r="G94" s="58"/>
    </row>
    <row r="95" spans="1:7" x14ac:dyDescent="0.25">
      <c r="A95" s="50" t="str">
        <f>IFERROR(VLOOKUP(Tabla16[[#This Row],[Código]],HIC,2,FALSE),"-")</f>
        <v>-</v>
      </c>
      <c r="B95" s="51" t="str">
        <f>IFERROR(VLOOKUP(Tabla16[[#This Row],[Código]],HIC,3,FALSE),"-")</f>
        <v>-</v>
      </c>
      <c r="C95" s="51" t="str">
        <f>IFERROR(VLOOKUP(Tabla16[[#This Row],[Código]],HIC,8,FALSE),"-")</f>
        <v>-</v>
      </c>
      <c r="D95" s="58"/>
      <c r="E95" s="58"/>
      <c r="F95" s="58"/>
      <c r="G95" s="58"/>
    </row>
    <row r="96" spans="1:7" x14ac:dyDescent="0.25">
      <c r="A96" s="50" t="str">
        <f>IFERROR(VLOOKUP(Tabla16[[#This Row],[Código]],HIC,2,FALSE),"-")</f>
        <v>-</v>
      </c>
      <c r="B96" s="51" t="str">
        <f>IFERROR(VLOOKUP(Tabla16[[#This Row],[Código]],HIC,3,FALSE),"-")</f>
        <v>-</v>
      </c>
      <c r="C96" s="51" t="str">
        <f>IFERROR(VLOOKUP(Tabla16[[#This Row],[Código]],HIC,8,FALSE),"-")</f>
        <v>-</v>
      </c>
      <c r="D96" s="58"/>
      <c r="E96" s="58"/>
      <c r="F96" s="58"/>
      <c r="G96" s="58"/>
    </row>
    <row r="97" spans="1:7" x14ac:dyDescent="0.25">
      <c r="A97" s="50" t="str">
        <f>IFERROR(VLOOKUP(Tabla16[[#This Row],[Código]],HIC,2,FALSE),"-")</f>
        <v>-</v>
      </c>
      <c r="B97" s="51" t="str">
        <f>IFERROR(VLOOKUP(Tabla16[[#This Row],[Código]],HIC,3,FALSE),"-")</f>
        <v>-</v>
      </c>
      <c r="C97" s="51" t="str">
        <f>IFERROR(VLOOKUP(Tabla16[[#This Row],[Código]],HIC,8,FALSE),"-")</f>
        <v>-</v>
      </c>
      <c r="D97" s="58"/>
      <c r="E97" s="58"/>
      <c r="F97" s="58"/>
      <c r="G97" s="58"/>
    </row>
    <row r="98" spans="1:7" x14ac:dyDescent="0.25">
      <c r="A98" s="50" t="str">
        <f>IFERROR(VLOOKUP(Tabla16[[#This Row],[Código]],HIC,2,FALSE),"-")</f>
        <v>-</v>
      </c>
      <c r="B98" s="51" t="str">
        <f>IFERROR(VLOOKUP(Tabla16[[#This Row],[Código]],HIC,3,FALSE),"-")</f>
        <v>-</v>
      </c>
      <c r="C98" s="51" t="str">
        <f>IFERROR(VLOOKUP(Tabla16[[#This Row],[Código]],HIC,8,FALSE),"-")</f>
        <v>-</v>
      </c>
      <c r="D98" s="58"/>
      <c r="E98" s="58"/>
      <c r="F98" s="58"/>
      <c r="G98" s="58"/>
    </row>
    <row r="99" spans="1:7" x14ac:dyDescent="0.25">
      <c r="A99" s="50" t="str">
        <f>IFERROR(VLOOKUP(Tabla16[[#This Row],[Código]],HIC,2,FALSE),"-")</f>
        <v>-</v>
      </c>
      <c r="B99" s="51" t="str">
        <f>IFERROR(VLOOKUP(Tabla16[[#This Row],[Código]],HIC,3,FALSE),"-")</f>
        <v>-</v>
      </c>
      <c r="C99" s="51" t="str">
        <f>IFERROR(VLOOKUP(Tabla16[[#This Row],[Código]],HIC,8,FALSE),"-")</f>
        <v>-</v>
      </c>
      <c r="D99" s="58"/>
      <c r="E99" s="58"/>
      <c r="F99" s="58"/>
      <c r="G99" s="58"/>
    </row>
    <row r="100" spans="1:7" x14ac:dyDescent="0.25">
      <c r="A100" s="50" t="str">
        <f>IFERROR(VLOOKUP(Tabla16[[#This Row],[Código]],HIC,2,FALSE),"-")</f>
        <v>-</v>
      </c>
      <c r="B100" s="51" t="str">
        <f>IFERROR(VLOOKUP(Tabla16[[#This Row],[Código]],HIC,3,FALSE),"-")</f>
        <v>-</v>
      </c>
      <c r="C100" s="51" t="str">
        <f>IFERROR(VLOOKUP(Tabla16[[#This Row],[Código]],HIC,8,FALSE),"-")</f>
        <v>-</v>
      </c>
      <c r="D100" s="58"/>
      <c r="E100" s="58"/>
      <c r="F100" s="58"/>
      <c r="G100" s="58"/>
    </row>
    <row r="101" spans="1:7" x14ac:dyDescent="0.25">
      <c r="A101" s="50" t="str">
        <f>IFERROR(VLOOKUP(Tabla16[[#This Row],[Código]],HIC,2,FALSE),"-")</f>
        <v>-</v>
      </c>
      <c r="B101" s="51" t="str">
        <f>IFERROR(VLOOKUP(Tabla16[[#This Row],[Código]],HIC,3,FALSE),"-")</f>
        <v>-</v>
      </c>
      <c r="C101" s="51" t="str">
        <f>IFERROR(VLOOKUP(Tabla16[[#This Row],[Código]],HIC,8,FALSE),"-")</f>
        <v>-</v>
      </c>
      <c r="D101" s="58"/>
      <c r="E101" s="58"/>
      <c r="F101" s="58"/>
      <c r="G101" s="58"/>
    </row>
    <row r="102" spans="1:7" x14ac:dyDescent="0.25">
      <c r="A102" s="50" t="str">
        <f>IFERROR(VLOOKUP(Tabla16[[#This Row],[Código]],HIC,2,FALSE),"-")</f>
        <v>-</v>
      </c>
      <c r="B102" s="51" t="str">
        <f>IFERROR(VLOOKUP(Tabla16[[#This Row],[Código]],HIC,3,FALSE),"-")</f>
        <v>-</v>
      </c>
      <c r="C102" s="51" t="str">
        <f>IFERROR(VLOOKUP(Tabla16[[#This Row],[Código]],HIC,8,FALSE),"-")</f>
        <v>-</v>
      </c>
      <c r="D102" s="58"/>
      <c r="E102" s="58"/>
      <c r="F102" s="58"/>
      <c r="G102" s="58"/>
    </row>
    <row r="103" spans="1:7" x14ac:dyDescent="0.25">
      <c r="A103" s="50" t="str">
        <f>IFERROR(VLOOKUP(Tabla16[[#This Row],[Código]],HIC,2,FALSE),"-")</f>
        <v>-</v>
      </c>
      <c r="B103" s="52" t="str">
        <f>IFERROR(VLOOKUP(Tabla16[[#This Row],[Código]],HIC,3,FALSE),"-")</f>
        <v>-</v>
      </c>
      <c r="C103" s="52" t="str">
        <f>IFERROR(VLOOKUP(Tabla16[[#This Row],[Código]],HIC,8,FALSE),"-")</f>
        <v>-</v>
      </c>
      <c r="D103" s="58"/>
      <c r="E103" s="58"/>
      <c r="F103" s="58"/>
      <c r="G103" s="58"/>
    </row>
  </sheetData>
  <sheetProtection algorithmName="SHA-512" hashValue="hivYM48bPCmlz12VedupsWzO1uZmYiC0PpH8rxHB4X1CbmUYngDtQGRgSrF10HFHzyFiAb7LkbcAJpJhdprF7g==" saltValue="sA/9uuG6PeoYcW+e3VspFA==" spinCount="100000" sheet="1" formatColumns="0" insertRows="0" deleteRows="0" sort="0" autoFilter="0" pivotTables="0"/>
  <mergeCells count="1">
    <mergeCell ref="A1:G1"/>
  </mergeCells>
  <dataValidations count="4">
    <dataValidation type="decimal" allowBlank="1" showInputMessage="1" showErrorMessage="1" sqref="D3:D99" xr:uid="{00000000-0002-0000-0600-000000000000}">
      <formula1>0</formula1>
      <formula2>7000</formula2>
    </dataValidation>
    <dataValidation type="list" allowBlank="1" showInputMessage="1" showErrorMessage="1" sqref="E3:E99" xr:uid="{00000000-0002-0000-0600-000001000000}">
      <formula1>ValorImprecisoVFR</formula1>
    </dataValidation>
    <dataValidation type="list" allowBlank="1" showInputMessage="1" showErrorMessage="1" sqref="F3:F99" xr:uid="{00000000-0002-0000-0600-000002000000}">
      <formula1>MetodoVFR</formula1>
    </dataValidation>
    <dataValidation type="list" allowBlank="1" showInputMessage="1" showErrorMessage="1" sqref="G3:G103" xr:uid="{00000000-0002-0000-0600-000003000000}">
      <formula1>Calidad</formula1>
    </dataValidation>
  </dataValidations>
  <hyperlinks>
    <hyperlink ref="I1" location="LEEME!A1" display="Volver a LEEME" xr:uid="{00000000-0004-0000-0600-000000000000}"/>
    <hyperlink ref="I3" location="DICCIONARIOS!A1" display="DICCIONARIOS" xr:uid="{00000000-0004-0000-0600-000001000000}"/>
    <hyperlink ref="I2" location="INFO!A1" display="Volver a INFO" xr:uid="{00000000-0004-0000-0600-000002000000}"/>
  </hyperlinks>
  <pageMargins left="0.7" right="0.7" top="0.75" bottom="0.75" header="0.3" footer="0.3"/>
  <pageSetup paperSize="9" orientation="portrait" verticalDpi="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tabColor theme="5" tint="-0.499984740745262"/>
  </sheetPr>
  <dimension ref="A1:F103"/>
  <sheetViews>
    <sheetView workbookViewId="0">
      <selection activeCell="F2" sqref="F2"/>
    </sheetView>
  </sheetViews>
  <sheetFormatPr baseColWidth="10" defaultRowHeight="15" x14ac:dyDescent="0.25"/>
  <cols>
    <col min="1" max="1" width="9.140625" bestFit="1" customWidth="1"/>
    <col min="2" max="2" width="73.42578125" bestFit="1" customWidth="1"/>
    <col min="3" max="3" width="9" style="8" bestFit="1" customWidth="1"/>
    <col min="4" max="4" width="12.28515625" bestFit="1" customWidth="1"/>
    <col min="6" max="6" width="14" bestFit="1" customWidth="1"/>
  </cols>
  <sheetData>
    <row r="1" spans="1:6" x14ac:dyDescent="0.25">
      <c r="A1" s="99" t="s">
        <v>763</v>
      </c>
      <c r="B1" s="99"/>
      <c r="C1" s="99"/>
      <c r="D1" s="99"/>
      <c r="F1" s="31" t="s">
        <v>531</v>
      </c>
    </row>
    <row r="2" spans="1:6" ht="15.75" thickBot="1" x14ac:dyDescent="0.3">
      <c r="A2" s="43" t="s">
        <v>44</v>
      </c>
      <c r="B2" s="44" t="s">
        <v>4</v>
      </c>
      <c r="C2" s="44" t="s">
        <v>8</v>
      </c>
      <c r="D2" t="s">
        <v>344</v>
      </c>
      <c r="F2" s="41" t="s">
        <v>962</v>
      </c>
    </row>
    <row r="3" spans="1:6" ht="15.75" thickTop="1" x14ac:dyDescent="0.25">
      <c r="A3" s="53" t="str">
        <f>IFERROR(VLOOKUP(Tabla16[[#This Row],[Código]],HIC,2,FALSE),"-")</f>
        <v>91E0</v>
      </c>
      <c r="B3" s="54" t="str">
        <f>IFERROR(VLOOKUP(Tabla16[[#This Row],[Código]],HIC,3,FALSE),"-")</f>
        <v>* Bosques aluviales de Alnus glutinosa y Fraxinus excelsior (Alno-Padion, Alnion incanae, Salicion albae)</v>
      </c>
      <c r="C3" s="54" t="str">
        <f>IFERROR(VLOOKUP(Tabla16[[#This Row],[Código]],HIC,8,FALSE),"-")</f>
        <v>ATL</v>
      </c>
      <c r="D3" s="42" t="s">
        <v>51</v>
      </c>
      <c r="F3" s="39" t="s">
        <v>321</v>
      </c>
    </row>
    <row r="4" spans="1:6" x14ac:dyDescent="0.25">
      <c r="A4" s="53" t="str">
        <f>IFERROR(VLOOKUP(Tabla16[[#This Row],[Código]],HIC,2,FALSE),"-")</f>
        <v>91E0</v>
      </c>
      <c r="B4" s="54" t="str">
        <f>IFERROR(VLOOKUP(Tabla16[[#This Row],[Código]],HIC,3,FALSE),"-")</f>
        <v>* Bosques aluviales de Alnus glutinosa y Fraxinus excelsior (Alno-Padion, Alnion incanae, Salicion albae)</v>
      </c>
      <c r="C4" s="54" t="str">
        <f>IFERROR(VLOOKUP(Tabla16[[#This Row],[Código]],HIC,8,FALSE),"-")</f>
        <v>MED</v>
      </c>
      <c r="D4" s="42" t="s">
        <v>51</v>
      </c>
    </row>
    <row r="5" spans="1:6" x14ac:dyDescent="0.25">
      <c r="A5" s="53" t="str">
        <f>IFERROR(VLOOKUP(Tabla16[[#This Row],[Código]],HIC,2,FALSE),"-")</f>
        <v>4030</v>
      </c>
      <c r="B5" s="54" t="str">
        <f>IFERROR(VLOOKUP(Tabla16[[#This Row],[Código]],HIC,3,FALSE),"-")</f>
        <v>Brezales secos europeos</v>
      </c>
      <c r="C5" s="54" t="str">
        <f>IFERROR(VLOOKUP(Tabla16[[#This Row],[Código]],HIC,8,FALSE),"-")</f>
        <v>ATL</v>
      </c>
      <c r="D5" s="42" t="s">
        <v>53</v>
      </c>
    </row>
    <row r="6" spans="1:6" x14ac:dyDescent="0.25">
      <c r="A6" s="53" t="str">
        <f>IFERROR(VLOOKUP(Tabla16[[#This Row],[Código]],HIC,2,FALSE),"-")</f>
        <v>-</v>
      </c>
      <c r="B6" s="54" t="str">
        <f>IFERROR(VLOOKUP(Tabla16[[#This Row],[Código]],HIC,3,FALSE),"-")</f>
        <v>-</v>
      </c>
      <c r="C6" s="54" t="str">
        <f>IFERROR(VLOOKUP(Tabla16[[#This Row],[Código]],HIC,8,FALSE),"-")</f>
        <v>-</v>
      </c>
      <c r="D6" s="42"/>
    </row>
    <row r="7" spans="1:6" x14ac:dyDescent="0.25">
      <c r="A7" s="53" t="str">
        <f>IFERROR(VLOOKUP(Tabla16[[#This Row],[Código]],HIC,2,FALSE),"-")</f>
        <v>-</v>
      </c>
      <c r="B7" s="54" t="str">
        <f>IFERROR(VLOOKUP(Tabla16[[#This Row],[Código]],HIC,3,FALSE),"-")</f>
        <v>-</v>
      </c>
      <c r="C7" s="54" t="str">
        <f>IFERROR(VLOOKUP(Tabla16[[#This Row],[Código]],HIC,8,FALSE),"-")</f>
        <v>-</v>
      </c>
      <c r="D7" s="42"/>
    </row>
    <row r="8" spans="1:6" x14ac:dyDescent="0.25">
      <c r="A8" s="53" t="str">
        <f>IFERROR(VLOOKUP(Tabla16[[#This Row],[Código]],HIC,2,FALSE),"-")</f>
        <v>-</v>
      </c>
      <c r="B8" s="54" t="str">
        <f>IFERROR(VLOOKUP(Tabla16[[#This Row],[Código]],HIC,3,FALSE),"-")</f>
        <v>-</v>
      </c>
      <c r="C8" s="54" t="str">
        <f>IFERROR(VLOOKUP(Tabla16[[#This Row],[Código]],HIC,8,FALSE),"-")</f>
        <v>-</v>
      </c>
      <c r="D8" s="42"/>
    </row>
    <row r="9" spans="1:6" x14ac:dyDescent="0.25">
      <c r="A9" s="53" t="str">
        <f>IFERROR(VLOOKUP(Tabla16[[#This Row],[Código]],HIC,2,FALSE),"-")</f>
        <v>-</v>
      </c>
      <c r="B9" s="54" t="str">
        <f>IFERROR(VLOOKUP(Tabla16[[#This Row],[Código]],HIC,3,FALSE),"-")</f>
        <v>-</v>
      </c>
      <c r="C9" s="54" t="str">
        <f>IFERROR(VLOOKUP(Tabla16[[#This Row],[Código]],HIC,8,FALSE),"-")</f>
        <v>-</v>
      </c>
      <c r="D9" s="42"/>
    </row>
    <row r="10" spans="1:6" x14ac:dyDescent="0.25">
      <c r="A10" s="53" t="str">
        <f>IFERROR(VLOOKUP(Tabla16[[#This Row],[Código]],HIC,2,FALSE),"-")</f>
        <v>-</v>
      </c>
      <c r="B10" s="54" t="str">
        <f>IFERROR(VLOOKUP(Tabla16[[#This Row],[Código]],HIC,3,FALSE),"-")</f>
        <v>-</v>
      </c>
      <c r="C10" s="54" t="str">
        <f>IFERROR(VLOOKUP(Tabla16[[#This Row],[Código]],HIC,8,FALSE),"-")</f>
        <v>-</v>
      </c>
      <c r="D10" s="42"/>
    </row>
    <row r="11" spans="1:6" x14ac:dyDescent="0.25">
      <c r="A11" s="53" t="str">
        <f>IFERROR(VLOOKUP(Tabla16[[#This Row],[Código]],HIC,2,FALSE),"-")</f>
        <v>-</v>
      </c>
      <c r="B11" s="54" t="str">
        <f>IFERROR(VLOOKUP(Tabla16[[#This Row],[Código]],HIC,3,FALSE),"-")</f>
        <v>-</v>
      </c>
      <c r="C11" s="54" t="str">
        <f>IFERROR(VLOOKUP(Tabla16[[#This Row],[Código]],HIC,8,FALSE),"-")</f>
        <v>-</v>
      </c>
      <c r="D11" s="42"/>
    </row>
    <row r="12" spans="1:6" x14ac:dyDescent="0.25">
      <c r="A12" s="53" t="str">
        <f>IFERROR(VLOOKUP(Tabla16[[#This Row],[Código]],HIC,2,FALSE),"-")</f>
        <v>-</v>
      </c>
      <c r="B12" s="54" t="str">
        <f>IFERROR(VLOOKUP(Tabla16[[#This Row],[Código]],HIC,3,FALSE),"-")</f>
        <v>-</v>
      </c>
      <c r="C12" s="54" t="str">
        <f>IFERROR(VLOOKUP(Tabla16[[#This Row],[Código]],HIC,8,FALSE),"-")</f>
        <v>-</v>
      </c>
      <c r="D12" s="42"/>
    </row>
    <row r="13" spans="1:6" x14ac:dyDescent="0.25">
      <c r="A13" s="53" t="str">
        <f>IFERROR(VLOOKUP(Tabla16[[#This Row],[Código]],HIC,2,FALSE),"-")</f>
        <v>-</v>
      </c>
      <c r="B13" s="54" t="str">
        <f>IFERROR(VLOOKUP(Tabla16[[#This Row],[Código]],HIC,3,FALSE),"-")</f>
        <v>-</v>
      </c>
      <c r="C13" s="54" t="str">
        <f>IFERROR(VLOOKUP(Tabla16[[#This Row],[Código]],HIC,8,FALSE),"-")</f>
        <v>-</v>
      </c>
      <c r="D13" s="42"/>
    </row>
    <row r="14" spans="1:6" x14ac:dyDescent="0.25">
      <c r="A14" s="53" t="str">
        <f>IFERROR(VLOOKUP(Tabla16[[#This Row],[Código]],HIC,2,FALSE),"-")</f>
        <v>-</v>
      </c>
      <c r="B14" s="54" t="str">
        <f>IFERROR(VLOOKUP(Tabla16[[#This Row],[Código]],HIC,3,FALSE),"-")</f>
        <v>-</v>
      </c>
      <c r="C14" s="54" t="str">
        <f>IFERROR(VLOOKUP(Tabla16[[#This Row],[Código]],HIC,8,FALSE),"-")</f>
        <v>-</v>
      </c>
      <c r="D14" s="42"/>
    </row>
    <row r="15" spans="1:6" x14ac:dyDescent="0.25">
      <c r="A15" s="53" t="str">
        <f>IFERROR(VLOOKUP(Tabla16[[#This Row],[Código]],HIC,2,FALSE),"-")</f>
        <v>-</v>
      </c>
      <c r="B15" s="54" t="str">
        <f>IFERROR(VLOOKUP(Tabla16[[#This Row],[Código]],HIC,3,FALSE),"-")</f>
        <v>-</v>
      </c>
      <c r="C15" s="54" t="str">
        <f>IFERROR(VLOOKUP(Tabla16[[#This Row],[Código]],HIC,8,FALSE),"-")</f>
        <v>-</v>
      </c>
      <c r="D15" s="42"/>
    </row>
    <row r="16" spans="1:6" x14ac:dyDescent="0.25">
      <c r="A16" s="53" t="str">
        <f>IFERROR(VLOOKUP(Tabla16[[#This Row],[Código]],HIC,2,FALSE),"-")</f>
        <v>-</v>
      </c>
      <c r="B16" s="54" t="str">
        <f>IFERROR(VLOOKUP(Tabla16[[#This Row],[Código]],HIC,3,FALSE),"-")</f>
        <v>-</v>
      </c>
      <c r="C16" s="54" t="str">
        <f>IFERROR(VLOOKUP(Tabla16[[#This Row],[Código]],HIC,8,FALSE),"-")</f>
        <v>-</v>
      </c>
      <c r="D16" s="42"/>
    </row>
    <row r="17" spans="1:4" x14ac:dyDescent="0.25">
      <c r="A17" s="53" t="str">
        <f>IFERROR(VLOOKUP(Tabla16[[#This Row],[Código]],HIC,2,FALSE),"-")</f>
        <v>-</v>
      </c>
      <c r="B17" s="54" t="str">
        <f>IFERROR(VLOOKUP(Tabla16[[#This Row],[Código]],HIC,3,FALSE),"-")</f>
        <v>-</v>
      </c>
      <c r="C17" s="54" t="str">
        <f>IFERROR(VLOOKUP(Tabla16[[#This Row],[Código]],HIC,8,FALSE),"-")</f>
        <v>-</v>
      </c>
      <c r="D17" s="42"/>
    </row>
    <row r="18" spans="1:4" x14ac:dyDescent="0.25">
      <c r="A18" s="53" t="str">
        <f>IFERROR(VLOOKUP(Tabla16[[#This Row],[Código]],HIC,2,FALSE),"-")</f>
        <v>-</v>
      </c>
      <c r="B18" s="54" t="str">
        <f>IFERROR(VLOOKUP(Tabla16[[#This Row],[Código]],HIC,3,FALSE),"-")</f>
        <v>-</v>
      </c>
      <c r="C18" s="54" t="str">
        <f>IFERROR(VLOOKUP(Tabla16[[#This Row],[Código]],HIC,8,FALSE),"-")</f>
        <v>-</v>
      </c>
      <c r="D18" s="42"/>
    </row>
    <row r="19" spans="1:4" x14ac:dyDescent="0.25">
      <c r="A19" s="53" t="str">
        <f>IFERROR(VLOOKUP(Tabla16[[#This Row],[Código]],HIC,2,FALSE),"-")</f>
        <v>-</v>
      </c>
      <c r="B19" s="54" t="str">
        <f>IFERROR(VLOOKUP(Tabla16[[#This Row],[Código]],HIC,3,FALSE),"-")</f>
        <v>-</v>
      </c>
      <c r="C19" s="54" t="str">
        <f>IFERROR(VLOOKUP(Tabla16[[#This Row],[Código]],HIC,8,FALSE),"-")</f>
        <v>-</v>
      </c>
      <c r="D19" s="42"/>
    </row>
    <row r="20" spans="1:4" x14ac:dyDescent="0.25">
      <c r="A20" s="53" t="str">
        <f>IFERROR(VLOOKUP(Tabla16[[#This Row],[Código]],HIC,2,FALSE),"-")</f>
        <v>-</v>
      </c>
      <c r="B20" s="54" t="str">
        <f>IFERROR(VLOOKUP(Tabla16[[#This Row],[Código]],HIC,3,FALSE),"-")</f>
        <v>-</v>
      </c>
      <c r="C20" s="54" t="str">
        <f>IFERROR(VLOOKUP(Tabla16[[#This Row],[Código]],HIC,8,FALSE),"-")</f>
        <v>-</v>
      </c>
      <c r="D20" s="42"/>
    </row>
    <row r="21" spans="1:4" x14ac:dyDescent="0.25">
      <c r="A21" s="53" t="str">
        <f>IFERROR(VLOOKUP(Tabla16[[#This Row],[Código]],HIC,2,FALSE),"-")</f>
        <v>-</v>
      </c>
      <c r="B21" s="54" t="str">
        <f>IFERROR(VLOOKUP(Tabla16[[#This Row],[Código]],HIC,3,FALSE),"-")</f>
        <v>-</v>
      </c>
      <c r="C21" s="54" t="str">
        <f>IFERROR(VLOOKUP(Tabla16[[#This Row],[Código]],HIC,8,FALSE),"-")</f>
        <v>-</v>
      </c>
      <c r="D21" s="42"/>
    </row>
    <row r="22" spans="1:4" x14ac:dyDescent="0.25">
      <c r="A22" s="53" t="str">
        <f>IFERROR(VLOOKUP(Tabla16[[#This Row],[Código]],HIC,2,FALSE),"-")</f>
        <v>-</v>
      </c>
      <c r="B22" s="54" t="str">
        <f>IFERROR(VLOOKUP(Tabla16[[#This Row],[Código]],HIC,3,FALSE),"-")</f>
        <v>-</v>
      </c>
      <c r="C22" s="54" t="str">
        <f>IFERROR(VLOOKUP(Tabla16[[#This Row],[Código]],HIC,8,FALSE),"-")</f>
        <v>-</v>
      </c>
      <c r="D22" s="42"/>
    </row>
    <row r="23" spans="1:4" x14ac:dyDescent="0.25">
      <c r="A23" s="53" t="str">
        <f>IFERROR(VLOOKUP(Tabla16[[#This Row],[Código]],HIC,2,FALSE),"-")</f>
        <v>-</v>
      </c>
      <c r="B23" s="54" t="str">
        <f>IFERROR(VLOOKUP(Tabla16[[#This Row],[Código]],HIC,3,FALSE),"-")</f>
        <v>-</v>
      </c>
      <c r="C23" s="54" t="str">
        <f>IFERROR(VLOOKUP(Tabla16[[#This Row],[Código]],HIC,8,FALSE),"-")</f>
        <v>-</v>
      </c>
      <c r="D23" s="42"/>
    </row>
    <row r="24" spans="1:4" x14ac:dyDescent="0.25">
      <c r="A24" s="53" t="str">
        <f>IFERROR(VLOOKUP(Tabla16[[#This Row],[Código]],HIC,2,FALSE),"-")</f>
        <v>-</v>
      </c>
      <c r="B24" s="54" t="str">
        <f>IFERROR(VLOOKUP(Tabla16[[#This Row],[Código]],HIC,3,FALSE),"-")</f>
        <v>-</v>
      </c>
      <c r="C24" s="54" t="str">
        <f>IFERROR(VLOOKUP(Tabla16[[#This Row],[Código]],HIC,8,FALSE),"-")</f>
        <v>-</v>
      </c>
      <c r="D24" s="42"/>
    </row>
    <row r="25" spans="1:4" x14ac:dyDescent="0.25">
      <c r="A25" s="53" t="str">
        <f>IFERROR(VLOOKUP(Tabla16[[#This Row],[Código]],HIC,2,FALSE),"-")</f>
        <v>-</v>
      </c>
      <c r="B25" s="54" t="str">
        <f>IFERROR(VLOOKUP(Tabla16[[#This Row],[Código]],HIC,3,FALSE),"-")</f>
        <v>-</v>
      </c>
      <c r="C25" s="54" t="str">
        <f>IFERROR(VLOOKUP(Tabla16[[#This Row],[Código]],HIC,8,FALSE),"-")</f>
        <v>-</v>
      </c>
      <c r="D25" s="42"/>
    </row>
    <row r="26" spans="1:4" x14ac:dyDescent="0.25">
      <c r="A26" s="53" t="str">
        <f>IFERROR(VLOOKUP(Tabla16[[#This Row],[Código]],HIC,2,FALSE),"-")</f>
        <v>-</v>
      </c>
      <c r="B26" s="54" t="str">
        <f>IFERROR(VLOOKUP(Tabla16[[#This Row],[Código]],HIC,3,FALSE),"-")</f>
        <v>-</v>
      </c>
      <c r="C26" s="54" t="str">
        <f>IFERROR(VLOOKUP(Tabla16[[#This Row],[Código]],HIC,8,FALSE),"-")</f>
        <v>-</v>
      </c>
      <c r="D26" s="42"/>
    </row>
    <row r="27" spans="1:4" x14ac:dyDescent="0.25">
      <c r="A27" s="53" t="str">
        <f>IFERROR(VLOOKUP(Tabla16[[#This Row],[Código]],HIC,2,FALSE),"-")</f>
        <v>-</v>
      </c>
      <c r="B27" s="54" t="str">
        <f>IFERROR(VLOOKUP(Tabla16[[#This Row],[Código]],HIC,3,FALSE),"-")</f>
        <v>-</v>
      </c>
      <c r="C27" s="54" t="str">
        <f>IFERROR(VLOOKUP(Tabla16[[#This Row],[Código]],HIC,8,FALSE),"-")</f>
        <v>-</v>
      </c>
      <c r="D27" s="42"/>
    </row>
    <row r="28" spans="1:4" x14ac:dyDescent="0.25">
      <c r="A28" s="53" t="str">
        <f>IFERROR(VLOOKUP(Tabla16[[#This Row],[Código]],HIC,2,FALSE),"-")</f>
        <v>-</v>
      </c>
      <c r="B28" s="54" t="str">
        <f>IFERROR(VLOOKUP(Tabla16[[#This Row],[Código]],HIC,3,FALSE),"-")</f>
        <v>-</v>
      </c>
      <c r="C28" s="54" t="str">
        <f>IFERROR(VLOOKUP(Tabla16[[#This Row],[Código]],HIC,8,FALSE),"-")</f>
        <v>-</v>
      </c>
      <c r="D28" s="42"/>
    </row>
    <row r="29" spans="1:4" x14ac:dyDescent="0.25">
      <c r="A29" s="53" t="str">
        <f>IFERROR(VLOOKUP(Tabla16[[#This Row],[Código]],HIC,2,FALSE),"-")</f>
        <v>-</v>
      </c>
      <c r="B29" s="54" t="str">
        <f>IFERROR(VLOOKUP(Tabla16[[#This Row],[Código]],HIC,3,FALSE),"-")</f>
        <v>-</v>
      </c>
      <c r="C29" s="54" t="str">
        <f>IFERROR(VLOOKUP(Tabla16[[#This Row],[Código]],HIC,8,FALSE),"-")</f>
        <v>-</v>
      </c>
      <c r="D29" s="42"/>
    </row>
    <row r="30" spans="1:4" x14ac:dyDescent="0.25">
      <c r="A30" s="53" t="str">
        <f>IFERROR(VLOOKUP(Tabla16[[#This Row],[Código]],HIC,2,FALSE),"-")</f>
        <v>-</v>
      </c>
      <c r="B30" s="54" t="str">
        <f>IFERROR(VLOOKUP(Tabla16[[#This Row],[Código]],HIC,3,FALSE),"-")</f>
        <v>-</v>
      </c>
      <c r="C30" s="54" t="str">
        <f>IFERROR(VLOOKUP(Tabla16[[#This Row],[Código]],HIC,8,FALSE),"-")</f>
        <v>-</v>
      </c>
      <c r="D30" s="42"/>
    </row>
    <row r="31" spans="1:4" x14ac:dyDescent="0.25">
      <c r="A31" s="53" t="str">
        <f>IFERROR(VLOOKUP(Tabla16[[#This Row],[Código]],HIC,2,FALSE),"-")</f>
        <v>-</v>
      </c>
      <c r="B31" s="54" t="str">
        <f>IFERROR(VLOOKUP(Tabla16[[#This Row],[Código]],HIC,3,FALSE),"-")</f>
        <v>-</v>
      </c>
      <c r="C31" s="54" t="str">
        <f>IFERROR(VLOOKUP(Tabla16[[#This Row],[Código]],HIC,8,FALSE),"-")</f>
        <v>-</v>
      </c>
      <c r="D31" s="42"/>
    </row>
    <row r="32" spans="1:4" x14ac:dyDescent="0.25">
      <c r="A32" s="53" t="str">
        <f>IFERROR(VLOOKUP(Tabla16[[#This Row],[Código]],HIC,2,FALSE),"-")</f>
        <v>-</v>
      </c>
      <c r="B32" s="54" t="str">
        <f>IFERROR(VLOOKUP(Tabla16[[#This Row],[Código]],HIC,3,FALSE),"-")</f>
        <v>-</v>
      </c>
      <c r="C32" s="54" t="str">
        <f>IFERROR(VLOOKUP(Tabla16[[#This Row],[Código]],HIC,8,FALSE),"-")</f>
        <v>-</v>
      </c>
      <c r="D32" s="42"/>
    </row>
    <row r="33" spans="1:4" x14ac:dyDescent="0.25">
      <c r="A33" s="53" t="str">
        <f>IFERROR(VLOOKUP(Tabla16[[#This Row],[Código]],HIC,2,FALSE),"-")</f>
        <v>-</v>
      </c>
      <c r="B33" s="54" t="str">
        <f>IFERROR(VLOOKUP(Tabla16[[#This Row],[Código]],HIC,3,FALSE),"-")</f>
        <v>-</v>
      </c>
      <c r="C33" s="54" t="str">
        <f>IFERROR(VLOOKUP(Tabla16[[#This Row],[Código]],HIC,8,FALSE),"-")</f>
        <v>-</v>
      </c>
      <c r="D33" s="42"/>
    </row>
    <row r="34" spans="1:4" x14ac:dyDescent="0.25">
      <c r="A34" s="53" t="str">
        <f>IFERROR(VLOOKUP(Tabla16[[#This Row],[Código]],HIC,2,FALSE),"-")</f>
        <v>-</v>
      </c>
      <c r="B34" s="54" t="str">
        <f>IFERROR(VLOOKUP(Tabla16[[#This Row],[Código]],HIC,3,FALSE),"-")</f>
        <v>-</v>
      </c>
      <c r="C34" s="54" t="str">
        <f>IFERROR(VLOOKUP(Tabla16[[#This Row],[Código]],HIC,8,FALSE),"-")</f>
        <v>-</v>
      </c>
      <c r="D34" s="42"/>
    </row>
    <row r="35" spans="1:4" x14ac:dyDescent="0.25">
      <c r="A35" s="53" t="str">
        <f>IFERROR(VLOOKUP(Tabla16[[#This Row],[Código]],HIC,2,FALSE),"-")</f>
        <v>-</v>
      </c>
      <c r="B35" s="54" t="str">
        <f>IFERROR(VLOOKUP(Tabla16[[#This Row],[Código]],HIC,3,FALSE),"-")</f>
        <v>-</v>
      </c>
      <c r="C35" s="54" t="str">
        <f>IFERROR(VLOOKUP(Tabla16[[#This Row],[Código]],HIC,8,FALSE),"-")</f>
        <v>-</v>
      </c>
      <c r="D35" s="42"/>
    </row>
    <row r="36" spans="1:4" x14ac:dyDescent="0.25">
      <c r="A36" s="53" t="str">
        <f>IFERROR(VLOOKUP(Tabla16[[#This Row],[Código]],HIC,2,FALSE),"-")</f>
        <v>-</v>
      </c>
      <c r="B36" s="54" t="str">
        <f>IFERROR(VLOOKUP(Tabla16[[#This Row],[Código]],HIC,3,FALSE),"-")</f>
        <v>-</v>
      </c>
      <c r="C36" s="54" t="str">
        <f>IFERROR(VLOOKUP(Tabla16[[#This Row],[Código]],HIC,8,FALSE),"-")</f>
        <v>-</v>
      </c>
      <c r="D36" s="42"/>
    </row>
    <row r="37" spans="1:4" x14ac:dyDescent="0.25">
      <c r="A37" s="53" t="str">
        <f>IFERROR(VLOOKUP(Tabla16[[#This Row],[Código]],HIC,2,FALSE),"-")</f>
        <v>-</v>
      </c>
      <c r="B37" s="54" t="str">
        <f>IFERROR(VLOOKUP(Tabla16[[#This Row],[Código]],HIC,3,FALSE),"-")</f>
        <v>-</v>
      </c>
      <c r="C37" s="54" t="str">
        <f>IFERROR(VLOOKUP(Tabla16[[#This Row],[Código]],HIC,8,FALSE),"-")</f>
        <v>-</v>
      </c>
      <c r="D37" s="42"/>
    </row>
    <row r="38" spans="1:4" x14ac:dyDescent="0.25">
      <c r="A38" s="53" t="str">
        <f>IFERROR(VLOOKUP(Tabla16[[#This Row],[Código]],HIC,2,FALSE),"-")</f>
        <v>-</v>
      </c>
      <c r="B38" s="54" t="str">
        <f>IFERROR(VLOOKUP(Tabla16[[#This Row],[Código]],HIC,3,FALSE),"-")</f>
        <v>-</v>
      </c>
      <c r="C38" s="54" t="str">
        <f>IFERROR(VLOOKUP(Tabla16[[#This Row],[Código]],HIC,8,FALSE),"-")</f>
        <v>-</v>
      </c>
      <c r="D38" s="42"/>
    </row>
    <row r="39" spans="1:4" x14ac:dyDescent="0.25">
      <c r="A39" s="53" t="str">
        <f>IFERROR(VLOOKUP(Tabla16[[#This Row],[Código]],HIC,2,FALSE),"-")</f>
        <v>-</v>
      </c>
      <c r="B39" s="54" t="str">
        <f>IFERROR(VLOOKUP(Tabla16[[#This Row],[Código]],HIC,3,FALSE),"-")</f>
        <v>-</v>
      </c>
      <c r="C39" s="54" t="str">
        <f>IFERROR(VLOOKUP(Tabla16[[#This Row],[Código]],HIC,8,FALSE),"-")</f>
        <v>-</v>
      </c>
      <c r="D39" s="42"/>
    </row>
    <row r="40" spans="1:4" x14ac:dyDescent="0.25">
      <c r="A40" s="53" t="str">
        <f>IFERROR(VLOOKUP(Tabla16[[#This Row],[Código]],HIC,2,FALSE),"-")</f>
        <v>-</v>
      </c>
      <c r="B40" s="54" t="str">
        <f>IFERROR(VLOOKUP(Tabla16[[#This Row],[Código]],HIC,3,FALSE),"-")</f>
        <v>-</v>
      </c>
      <c r="C40" s="54" t="str">
        <f>IFERROR(VLOOKUP(Tabla16[[#This Row],[Código]],HIC,8,FALSE),"-")</f>
        <v>-</v>
      </c>
      <c r="D40" s="42"/>
    </row>
    <row r="41" spans="1:4" x14ac:dyDescent="0.25">
      <c r="A41" s="53" t="str">
        <f>IFERROR(VLOOKUP(Tabla16[[#This Row],[Código]],HIC,2,FALSE),"-")</f>
        <v>-</v>
      </c>
      <c r="B41" s="54" t="str">
        <f>IFERROR(VLOOKUP(Tabla16[[#This Row],[Código]],HIC,3,FALSE),"-")</f>
        <v>-</v>
      </c>
      <c r="C41" s="54" t="str">
        <f>IFERROR(VLOOKUP(Tabla16[[#This Row],[Código]],HIC,8,FALSE),"-")</f>
        <v>-</v>
      </c>
      <c r="D41" s="42"/>
    </row>
    <row r="42" spans="1:4" x14ac:dyDescent="0.25">
      <c r="A42" s="53" t="str">
        <f>IFERROR(VLOOKUP(Tabla16[[#This Row],[Código]],HIC,2,FALSE),"-")</f>
        <v>-</v>
      </c>
      <c r="B42" s="54" t="str">
        <f>IFERROR(VLOOKUP(Tabla16[[#This Row],[Código]],HIC,3,FALSE),"-")</f>
        <v>-</v>
      </c>
      <c r="C42" s="54" t="str">
        <f>IFERROR(VLOOKUP(Tabla16[[#This Row],[Código]],HIC,8,FALSE),"-")</f>
        <v>-</v>
      </c>
      <c r="D42" s="42"/>
    </row>
    <row r="43" spans="1:4" x14ac:dyDescent="0.25">
      <c r="A43" s="53" t="str">
        <f>IFERROR(VLOOKUP(Tabla16[[#This Row],[Código]],HIC,2,FALSE),"-")</f>
        <v>-</v>
      </c>
      <c r="B43" s="54" t="str">
        <f>IFERROR(VLOOKUP(Tabla16[[#This Row],[Código]],HIC,3,FALSE),"-")</f>
        <v>-</v>
      </c>
      <c r="C43" s="54" t="str">
        <f>IFERROR(VLOOKUP(Tabla16[[#This Row],[Código]],HIC,8,FALSE),"-")</f>
        <v>-</v>
      </c>
      <c r="D43" s="42"/>
    </row>
    <row r="44" spans="1:4" x14ac:dyDescent="0.25">
      <c r="A44" s="53" t="str">
        <f>IFERROR(VLOOKUP(Tabla16[[#This Row],[Código]],HIC,2,FALSE),"-")</f>
        <v>-</v>
      </c>
      <c r="B44" s="54" t="str">
        <f>IFERROR(VLOOKUP(Tabla16[[#This Row],[Código]],HIC,3,FALSE),"-")</f>
        <v>-</v>
      </c>
      <c r="C44" s="54" t="str">
        <f>IFERROR(VLOOKUP(Tabla16[[#This Row],[Código]],HIC,8,FALSE),"-")</f>
        <v>-</v>
      </c>
      <c r="D44" s="42"/>
    </row>
    <row r="45" spans="1:4" x14ac:dyDescent="0.25">
      <c r="A45" s="53" t="str">
        <f>IFERROR(VLOOKUP(Tabla16[[#This Row],[Código]],HIC,2,FALSE),"-")</f>
        <v>-</v>
      </c>
      <c r="B45" s="54" t="str">
        <f>IFERROR(VLOOKUP(Tabla16[[#This Row],[Código]],HIC,3,FALSE),"-")</f>
        <v>-</v>
      </c>
      <c r="C45" s="54" t="str">
        <f>IFERROR(VLOOKUP(Tabla16[[#This Row],[Código]],HIC,8,FALSE),"-")</f>
        <v>-</v>
      </c>
      <c r="D45" s="42"/>
    </row>
    <row r="46" spans="1:4" x14ac:dyDescent="0.25">
      <c r="A46" s="53" t="str">
        <f>IFERROR(VLOOKUP(Tabla16[[#This Row],[Código]],HIC,2,FALSE),"-")</f>
        <v>-</v>
      </c>
      <c r="B46" s="54" t="str">
        <f>IFERROR(VLOOKUP(Tabla16[[#This Row],[Código]],HIC,3,FALSE),"-")</f>
        <v>-</v>
      </c>
      <c r="C46" s="54" t="str">
        <f>IFERROR(VLOOKUP(Tabla16[[#This Row],[Código]],HIC,8,FALSE),"-")</f>
        <v>-</v>
      </c>
      <c r="D46" s="42"/>
    </row>
    <row r="47" spans="1:4" x14ac:dyDescent="0.25">
      <c r="A47" s="53" t="str">
        <f>IFERROR(VLOOKUP(Tabla16[[#This Row],[Código]],HIC,2,FALSE),"-")</f>
        <v>-</v>
      </c>
      <c r="B47" s="54" t="str">
        <f>IFERROR(VLOOKUP(Tabla16[[#This Row],[Código]],HIC,3,FALSE),"-")</f>
        <v>-</v>
      </c>
      <c r="C47" s="54" t="str">
        <f>IFERROR(VLOOKUP(Tabla16[[#This Row],[Código]],HIC,8,FALSE),"-")</f>
        <v>-</v>
      </c>
      <c r="D47" s="42"/>
    </row>
    <row r="48" spans="1:4" x14ac:dyDescent="0.25">
      <c r="A48" s="53" t="str">
        <f>IFERROR(VLOOKUP(Tabla16[[#This Row],[Código]],HIC,2,FALSE),"-")</f>
        <v>-</v>
      </c>
      <c r="B48" s="54" t="str">
        <f>IFERROR(VLOOKUP(Tabla16[[#This Row],[Código]],HIC,3,FALSE),"-")</f>
        <v>-</v>
      </c>
      <c r="C48" s="54" t="str">
        <f>IFERROR(VLOOKUP(Tabla16[[#This Row],[Código]],HIC,8,FALSE),"-")</f>
        <v>-</v>
      </c>
      <c r="D48" s="42"/>
    </row>
    <row r="49" spans="1:4" x14ac:dyDescent="0.25">
      <c r="A49" s="53" t="str">
        <f>IFERROR(VLOOKUP(Tabla16[[#This Row],[Código]],HIC,2,FALSE),"-")</f>
        <v>-</v>
      </c>
      <c r="B49" s="54" t="str">
        <f>IFERROR(VLOOKUP(Tabla16[[#This Row],[Código]],HIC,3,FALSE),"-")</f>
        <v>-</v>
      </c>
      <c r="C49" s="54" t="str">
        <f>IFERROR(VLOOKUP(Tabla16[[#This Row],[Código]],HIC,8,FALSE),"-")</f>
        <v>-</v>
      </c>
      <c r="D49" s="42"/>
    </row>
    <row r="50" spans="1:4" x14ac:dyDescent="0.25">
      <c r="A50" s="53" t="str">
        <f>IFERROR(VLOOKUP(Tabla16[[#This Row],[Código]],HIC,2,FALSE),"-")</f>
        <v>-</v>
      </c>
      <c r="B50" s="54" t="str">
        <f>IFERROR(VLOOKUP(Tabla16[[#This Row],[Código]],HIC,3,FALSE),"-")</f>
        <v>-</v>
      </c>
      <c r="C50" s="54" t="str">
        <f>IFERROR(VLOOKUP(Tabla16[[#This Row],[Código]],HIC,8,FALSE),"-")</f>
        <v>-</v>
      </c>
      <c r="D50" s="42"/>
    </row>
    <row r="51" spans="1:4" x14ac:dyDescent="0.25">
      <c r="A51" s="53" t="str">
        <f>IFERROR(VLOOKUP(Tabla16[[#This Row],[Código]],HIC,2,FALSE),"-")</f>
        <v>-</v>
      </c>
      <c r="B51" s="54" t="str">
        <f>IFERROR(VLOOKUP(Tabla16[[#This Row],[Código]],HIC,3,FALSE),"-")</f>
        <v>-</v>
      </c>
      <c r="C51" s="54" t="str">
        <f>IFERROR(VLOOKUP(Tabla16[[#This Row],[Código]],HIC,8,FALSE),"-")</f>
        <v>-</v>
      </c>
      <c r="D51" s="42"/>
    </row>
    <row r="52" spans="1:4" x14ac:dyDescent="0.25">
      <c r="A52" s="53" t="str">
        <f>IFERROR(VLOOKUP(Tabla16[[#This Row],[Código]],HIC,2,FALSE),"-")</f>
        <v>-</v>
      </c>
      <c r="B52" s="54" t="str">
        <f>IFERROR(VLOOKUP(Tabla16[[#This Row],[Código]],HIC,3,FALSE),"-")</f>
        <v>-</v>
      </c>
      <c r="C52" s="54" t="str">
        <f>IFERROR(VLOOKUP(Tabla16[[#This Row],[Código]],HIC,8,FALSE),"-")</f>
        <v>-</v>
      </c>
      <c r="D52" s="42"/>
    </row>
    <row r="53" spans="1:4" x14ac:dyDescent="0.25">
      <c r="A53" s="53" t="str">
        <f>IFERROR(VLOOKUP(Tabla16[[#This Row],[Código]],HIC,2,FALSE),"-")</f>
        <v>-</v>
      </c>
      <c r="B53" s="54" t="str">
        <f>IFERROR(VLOOKUP(Tabla16[[#This Row],[Código]],HIC,3,FALSE),"-")</f>
        <v>-</v>
      </c>
      <c r="C53" s="54" t="str">
        <f>IFERROR(VLOOKUP(Tabla16[[#This Row],[Código]],HIC,8,FALSE),"-")</f>
        <v>-</v>
      </c>
      <c r="D53" s="42"/>
    </row>
    <row r="54" spans="1:4" x14ac:dyDescent="0.25">
      <c r="A54" s="53" t="str">
        <f>IFERROR(VLOOKUP(Tabla16[[#This Row],[Código]],HIC,2,FALSE),"-")</f>
        <v>-</v>
      </c>
      <c r="B54" s="54" t="str">
        <f>IFERROR(VLOOKUP(Tabla16[[#This Row],[Código]],HIC,3,FALSE),"-")</f>
        <v>-</v>
      </c>
      <c r="C54" s="54" t="str">
        <f>IFERROR(VLOOKUP(Tabla16[[#This Row],[Código]],HIC,8,FALSE),"-")</f>
        <v>-</v>
      </c>
      <c r="D54" s="42"/>
    </row>
    <row r="55" spans="1:4" x14ac:dyDescent="0.25">
      <c r="A55" s="53" t="str">
        <f>IFERROR(VLOOKUP(Tabla16[[#This Row],[Código]],HIC,2,FALSE),"-")</f>
        <v>-</v>
      </c>
      <c r="B55" s="54" t="str">
        <f>IFERROR(VLOOKUP(Tabla16[[#This Row],[Código]],HIC,3,FALSE),"-")</f>
        <v>-</v>
      </c>
      <c r="C55" s="54" t="str">
        <f>IFERROR(VLOOKUP(Tabla16[[#This Row],[Código]],HIC,8,FALSE),"-")</f>
        <v>-</v>
      </c>
      <c r="D55" s="42"/>
    </row>
    <row r="56" spans="1:4" x14ac:dyDescent="0.25">
      <c r="A56" s="53" t="str">
        <f>IFERROR(VLOOKUP(Tabla16[[#This Row],[Código]],HIC,2,FALSE),"-")</f>
        <v>-</v>
      </c>
      <c r="B56" s="54" t="str">
        <f>IFERROR(VLOOKUP(Tabla16[[#This Row],[Código]],HIC,3,FALSE),"-")</f>
        <v>-</v>
      </c>
      <c r="C56" s="54" t="str">
        <f>IFERROR(VLOOKUP(Tabla16[[#This Row],[Código]],HIC,8,FALSE),"-")</f>
        <v>-</v>
      </c>
      <c r="D56" s="42"/>
    </row>
    <row r="57" spans="1:4" x14ac:dyDescent="0.25">
      <c r="A57" s="53" t="str">
        <f>IFERROR(VLOOKUP(Tabla16[[#This Row],[Código]],HIC,2,FALSE),"-")</f>
        <v>-</v>
      </c>
      <c r="B57" s="54" t="str">
        <f>IFERROR(VLOOKUP(Tabla16[[#This Row],[Código]],HIC,3,FALSE),"-")</f>
        <v>-</v>
      </c>
      <c r="C57" s="54" t="str">
        <f>IFERROR(VLOOKUP(Tabla16[[#This Row],[Código]],HIC,8,FALSE),"-")</f>
        <v>-</v>
      </c>
      <c r="D57" s="42"/>
    </row>
    <row r="58" spans="1:4" x14ac:dyDescent="0.25">
      <c r="A58" s="53" t="str">
        <f>IFERROR(VLOOKUP(Tabla16[[#This Row],[Código]],HIC,2,FALSE),"-")</f>
        <v>-</v>
      </c>
      <c r="B58" s="54" t="str">
        <f>IFERROR(VLOOKUP(Tabla16[[#This Row],[Código]],HIC,3,FALSE),"-")</f>
        <v>-</v>
      </c>
      <c r="C58" s="54" t="str">
        <f>IFERROR(VLOOKUP(Tabla16[[#This Row],[Código]],HIC,8,FALSE),"-")</f>
        <v>-</v>
      </c>
      <c r="D58" s="42"/>
    </row>
    <row r="59" spans="1:4" x14ac:dyDescent="0.25">
      <c r="A59" s="53" t="str">
        <f>IFERROR(VLOOKUP(Tabla16[[#This Row],[Código]],HIC,2,FALSE),"-")</f>
        <v>-</v>
      </c>
      <c r="B59" s="54" t="str">
        <f>IFERROR(VLOOKUP(Tabla16[[#This Row],[Código]],HIC,3,FALSE),"-")</f>
        <v>-</v>
      </c>
      <c r="C59" s="54" t="str">
        <f>IFERROR(VLOOKUP(Tabla16[[#This Row],[Código]],HIC,8,FALSE),"-")</f>
        <v>-</v>
      </c>
      <c r="D59" s="42"/>
    </row>
    <row r="60" spans="1:4" x14ac:dyDescent="0.25">
      <c r="A60" s="53" t="str">
        <f>IFERROR(VLOOKUP(Tabla16[[#This Row],[Código]],HIC,2,FALSE),"-")</f>
        <v>-</v>
      </c>
      <c r="B60" s="54" t="str">
        <f>IFERROR(VLOOKUP(Tabla16[[#This Row],[Código]],HIC,3,FALSE),"-")</f>
        <v>-</v>
      </c>
      <c r="C60" s="54" t="str">
        <f>IFERROR(VLOOKUP(Tabla16[[#This Row],[Código]],HIC,8,FALSE),"-")</f>
        <v>-</v>
      </c>
      <c r="D60" s="42"/>
    </row>
    <row r="61" spans="1:4" x14ac:dyDescent="0.25">
      <c r="A61" s="53" t="str">
        <f>IFERROR(VLOOKUP(Tabla16[[#This Row],[Código]],HIC,2,FALSE),"-")</f>
        <v>-</v>
      </c>
      <c r="B61" s="54" t="str">
        <f>IFERROR(VLOOKUP(Tabla16[[#This Row],[Código]],HIC,3,FALSE),"-")</f>
        <v>-</v>
      </c>
      <c r="C61" s="54" t="str">
        <f>IFERROR(VLOOKUP(Tabla16[[#This Row],[Código]],HIC,8,FALSE),"-")</f>
        <v>-</v>
      </c>
      <c r="D61" s="42"/>
    </row>
    <row r="62" spans="1:4" x14ac:dyDescent="0.25">
      <c r="A62" s="53" t="str">
        <f>IFERROR(VLOOKUP(Tabla16[[#This Row],[Código]],HIC,2,FALSE),"-")</f>
        <v>-</v>
      </c>
      <c r="B62" s="54" t="str">
        <f>IFERROR(VLOOKUP(Tabla16[[#This Row],[Código]],HIC,3,FALSE),"-")</f>
        <v>-</v>
      </c>
      <c r="C62" s="54" t="str">
        <f>IFERROR(VLOOKUP(Tabla16[[#This Row],[Código]],HIC,8,FALSE),"-")</f>
        <v>-</v>
      </c>
      <c r="D62" s="42"/>
    </row>
    <row r="63" spans="1:4" x14ac:dyDescent="0.25">
      <c r="A63" s="53" t="str">
        <f>IFERROR(VLOOKUP(Tabla16[[#This Row],[Código]],HIC,2,FALSE),"-")</f>
        <v>-</v>
      </c>
      <c r="B63" s="54" t="str">
        <f>IFERROR(VLOOKUP(Tabla16[[#This Row],[Código]],HIC,3,FALSE),"-")</f>
        <v>-</v>
      </c>
      <c r="C63" s="54" t="str">
        <f>IFERROR(VLOOKUP(Tabla16[[#This Row],[Código]],HIC,8,FALSE),"-")</f>
        <v>-</v>
      </c>
      <c r="D63" s="42"/>
    </row>
    <row r="64" spans="1:4" x14ac:dyDescent="0.25">
      <c r="A64" s="53" t="str">
        <f>IFERROR(VLOOKUP(Tabla16[[#This Row],[Código]],HIC,2,FALSE),"-")</f>
        <v>-</v>
      </c>
      <c r="B64" s="54" t="str">
        <f>IFERROR(VLOOKUP(Tabla16[[#This Row],[Código]],HIC,3,FALSE),"-")</f>
        <v>-</v>
      </c>
      <c r="C64" s="54" t="str">
        <f>IFERROR(VLOOKUP(Tabla16[[#This Row],[Código]],HIC,8,FALSE),"-")</f>
        <v>-</v>
      </c>
      <c r="D64" s="42"/>
    </row>
    <row r="65" spans="1:4" x14ac:dyDescent="0.25">
      <c r="A65" s="53" t="str">
        <f>IFERROR(VLOOKUP(Tabla16[[#This Row],[Código]],HIC,2,FALSE),"-")</f>
        <v>-</v>
      </c>
      <c r="B65" s="54" t="str">
        <f>IFERROR(VLOOKUP(Tabla16[[#This Row],[Código]],HIC,3,FALSE),"-")</f>
        <v>-</v>
      </c>
      <c r="C65" s="54" t="str">
        <f>IFERROR(VLOOKUP(Tabla16[[#This Row],[Código]],HIC,8,FALSE),"-")</f>
        <v>-</v>
      </c>
      <c r="D65" s="42"/>
    </row>
    <row r="66" spans="1:4" x14ac:dyDescent="0.25">
      <c r="A66" s="53" t="str">
        <f>IFERROR(VLOOKUP(Tabla16[[#This Row],[Código]],HIC,2,FALSE),"-")</f>
        <v>-</v>
      </c>
      <c r="B66" s="54" t="str">
        <f>IFERROR(VLOOKUP(Tabla16[[#This Row],[Código]],HIC,3,FALSE),"-")</f>
        <v>-</v>
      </c>
      <c r="C66" s="54" t="str">
        <f>IFERROR(VLOOKUP(Tabla16[[#This Row],[Código]],HIC,8,FALSE),"-")</f>
        <v>-</v>
      </c>
      <c r="D66" s="42"/>
    </row>
    <row r="67" spans="1:4" x14ac:dyDescent="0.25">
      <c r="A67" s="53" t="str">
        <f>IFERROR(VLOOKUP(Tabla16[[#This Row],[Código]],HIC,2,FALSE),"-")</f>
        <v>-</v>
      </c>
      <c r="B67" s="54" t="str">
        <f>IFERROR(VLOOKUP(Tabla16[[#This Row],[Código]],HIC,3,FALSE),"-")</f>
        <v>-</v>
      </c>
      <c r="C67" s="54" t="str">
        <f>IFERROR(VLOOKUP(Tabla16[[#This Row],[Código]],HIC,8,FALSE),"-")</f>
        <v>-</v>
      </c>
      <c r="D67" s="42"/>
    </row>
    <row r="68" spans="1:4" x14ac:dyDescent="0.25">
      <c r="A68" s="53" t="str">
        <f>IFERROR(VLOOKUP(Tabla16[[#This Row],[Código]],HIC,2,FALSE),"-")</f>
        <v>-</v>
      </c>
      <c r="B68" s="54" t="str">
        <f>IFERROR(VLOOKUP(Tabla16[[#This Row],[Código]],HIC,3,FALSE),"-")</f>
        <v>-</v>
      </c>
      <c r="C68" s="54" t="str">
        <f>IFERROR(VLOOKUP(Tabla16[[#This Row],[Código]],HIC,8,FALSE),"-")</f>
        <v>-</v>
      </c>
      <c r="D68" s="42"/>
    </row>
    <row r="69" spans="1:4" x14ac:dyDescent="0.25">
      <c r="A69" s="53" t="str">
        <f>IFERROR(VLOOKUP(Tabla16[[#This Row],[Código]],HIC,2,FALSE),"-")</f>
        <v>-</v>
      </c>
      <c r="B69" s="54" t="str">
        <f>IFERROR(VLOOKUP(Tabla16[[#This Row],[Código]],HIC,3,FALSE),"-")</f>
        <v>-</v>
      </c>
      <c r="C69" s="54" t="str">
        <f>IFERROR(VLOOKUP(Tabla16[[#This Row],[Código]],HIC,8,FALSE),"-")</f>
        <v>-</v>
      </c>
      <c r="D69" s="42"/>
    </row>
    <row r="70" spans="1:4" x14ac:dyDescent="0.25">
      <c r="A70" s="53" t="str">
        <f>IFERROR(VLOOKUP(Tabla16[[#This Row],[Código]],HIC,2,FALSE),"-")</f>
        <v>-</v>
      </c>
      <c r="B70" s="54" t="str">
        <f>IFERROR(VLOOKUP(Tabla16[[#This Row],[Código]],HIC,3,FALSE),"-")</f>
        <v>-</v>
      </c>
      <c r="C70" s="54" t="str">
        <f>IFERROR(VLOOKUP(Tabla16[[#This Row],[Código]],HIC,8,FALSE),"-")</f>
        <v>-</v>
      </c>
      <c r="D70" s="42"/>
    </row>
    <row r="71" spans="1:4" x14ac:dyDescent="0.25">
      <c r="A71" s="53" t="str">
        <f>IFERROR(VLOOKUP(Tabla16[[#This Row],[Código]],HIC,2,FALSE),"-")</f>
        <v>-</v>
      </c>
      <c r="B71" s="54" t="str">
        <f>IFERROR(VLOOKUP(Tabla16[[#This Row],[Código]],HIC,3,FALSE),"-")</f>
        <v>-</v>
      </c>
      <c r="C71" s="54" t="str">
        <f>IFERROR(VLOOKUP(Tabla16[[#This Row],[Código]],HIC,8,FALSE),"-")</f>
        <v>-</v>
      </c>
      <c r="D71" s="42"/>
    </row>
    <row r="72" spans="1:4" x14ac:dyDescent="0.25">
      <c r="A72" s="53" t="str">
        <f>IFERROR(VLOOKUP(Tabla16[[#This Row],[Código]],HIC,2,FALSE),"-")</f>
        <v>-</v>
      </c>
      <c r="B72" s="54" t="str">
        <f>IFERROR(VLOOKUP(Tabla16[[#This Row],[Código]],HIC,3,FALSE),"-")</f>
        <v>-</v>
      </c>
      <c r="C72" s="54" t="str">
        <f>IFERROR(VLOOKUP(Tabla16[[#This Row],[Código]],HIC,8,FALSE),"-")</f>
        <v>-</v>
      </c>
      <c r="D72" s="42"/>
    </row>
    <row r="73" spans="1:4" x14ac:dyDescent="0.25">
      <c r="A73" s="53" t="str">
        <f>IFERROR(VLOOKUP(Tabla16[[#This Row],[Código]],HIC,2,FALSE),"-")</f>
        <v>-</v>
      </c>
      <c r="B73" s="54" t="str">
        <f>IFERROR(VLOOKUP(Tabla16[[#This Row],[Código]],HIC,3,FALSE),"-")</f>
        <v>-</v>
      </c>
      <c r="C73" s="54" t="str">
        <f>IFERROR(VLOOKUP(Tabla16[[#This Row],[Código]],HIC,8,FALSE),"-")</f>
        <v>-</v>
      </c>
      <c r="D73" s="42"/>
    </row>
    <row r="74" spans="1:4" x14ac:dyDescent="0.25">
      <c r="A74" s="53" t="str">
        <f>IFERROR(VLOOKUP(Tabla16[[#This Row],[Código]],HIC,2,FALSE),"-")</f>
        <v>-</v>
      </c>
      <c r="B74" s="54" t="str">
        <f>IFERROR(VLOOKUP(Tabla16[[#This Row],[Código]],HIC,3,FALSE),"-")</f>
        <v>-</v>
      </c>
      <c r="C74" s="54" t="str">
        <f>IFERROR(VLOOKUP(Tabla16[[#This Row],[Código]],HIC,8,FALSE),"-")</f>
        <v>-</v>
      </c>
      <c r="D74" s="42"/>
    </row>
    <row r="75" spans="1:4" x14ac:dyDescent="0.25">
      <c r="A75" s="53" t="str">
        <f>IFERROR(VLOOKUP(Tabla16[[#This Row],[Código]],HIC,2,FALSE),"-")</f>
        <v>-</v>
      </c>
      <c r="B75" s="54" t="str">
        <f>IFERROR(VLOOKUP(Tabla16[[#This Row],[Código]],HIC,3,FALSE),"-")</f>
        <v>-</v>
      </c>
      <c r="C75" s="54" t="str">
        <f>IFERROR(VLOOKUP(Tabla16[[#This Row],[Código]],HIC,8,FALSE),"-")</f>
        <v>-</v>
      </c>
      <c r="D75" s="42"/>
    </row>
    <row r="76" spans="1:4" x14ac:dyDescent="0.25">
      <c r="A76" s="53" t="str">
        <f>IFERROR(VLOOKUP(Tabla16[[#This Row],[Código]],HIC,2,FALSE),"-")</f>
        <v>-</v>
      </c>
      <c r="B76" s="54" t="str">
        <f>IFERROR(VLOOKUP(Tabla16[[#This Row],[Código]],HIC,3,FALSE),"-")</f>
        <v>-</v>
      </c>
      <c r="C76" s="54" t="str">
        <f>IFERROR(VLOOKUP(Tabla16[[#This Row],[Código]],HIC,8,FALSE),"-")</f>
        <v>-</v>
      </c>
      <c r="D76" s="42"/>
    </row>
    <row r="77" spans="1:4" x14ac:dyDescent="0.25">
      <c r="A77" s="53" t="str">
        <f>IFERROR(VLOOKUP(Tabla16[[#This Row],[Código]],HIC,2,FALSE),"-")</f>
        <v>-</v>
      </c>
      <c r="B77" s="54" t="str">
        <f>IFERROR(VLOOKUP(Tabla16[[#This Row],[Código]],HIC,3,FALSE),"-")</f>
        <v>-</v>
      </c>
      <c r="C77" s="54" t="str">
        <f>IFERROR(VLOOKUP(Tabla16[[#This Row],[Código]],HIC,8,FALSE),"-")</f>
        <v>-</v>
      </c>
      <c r="D77" s="42"/>
    </row>
    <row r="78" spans="1:4" x14ac:dyDescent="0.25">
      <c r="A78" s="53" t="str">
        <f>IFERROR(VLOOKUP(Tabla16[[#This Row],[Código]],HIC,2,FALSE),"-")</f>
        <v>-</v>
      </c>
      <c r="B78" s="54" t="str">
        <f>IFERROR(VLOOKUP(Tabla16[[#This Row],[Código]],HIC,3,FALSE),"-")</f>
        <v>-</v>
      </c>
      <c r="C78" s="54" t="str">
        <f>IFERROR(VLOOKUP(Tabla16[[#This Row],[Código]],HIC,8,FALSE),"-")</f>
        <v>-</v>
      </c>
      <c r="D78" s="42"/>
    </row>
    <row r="79" spans="1:4" x14ac:dyDescent="0.25">
      <c r="A79" s="53" t="str">
        <f>IFERROR(VLOOKUP(Tabla16[[#This Row],[Código]],HIC,2,FALSE),"-")</f>
        <v>-</v>
      </c>
      <c r="B79" s="54" t="str">
        <f>IFERROR(VLOOKUP(Tabla16[[#This Row],[Código]],HIC,3,FALSE),"-")</f>
        <v>-</v>
      </c>
      <c r="C79" s="54" t="str">
        <f>IFERROR(VLOOKUP(Tabla16[[#This Row],[Código]],HIC,8,FALSE),"-")</f>
        <v>-</v>
      </c>
      <c r="D79" s="42"/>
    </row>
    <row r="80" spans="1:4" x14ac:dyDescent="0.25">
      <c r="A80" s="53" t="str">
        <f>IFERROR(VLOOKUP(Tabla16[[#This Row],[Código]],HIC,2,FALSE),"-")</f>
        <v>-</v>
      </c>
      <c r="B80" s="54" t="str">
        <f>IFERROR(VLOOKUP(Tabla16[[#This Row],[Código]],HIC,3,FALSE),"-")</f>
        <v>-</v>
      </c>
      <c r="C80" s="54" t="str">
        <f>IFERROR(VLOOKUP(Tabla16[[#This Row],[Código]],HIC,8,FALSE),"-")</f>
        <v>-</v>
      </c>
      <c r="D80" s="42"/>
    </row>
    <row r="81" spans="1:4" x14ac:dyDescent="0.25">
      <c r="A81" s="53" t="str">
        <f>IFERROR(VLOOKUP(Tabla16[[#This Row],[Código]],HIC,2,FALSE),"-")</f>
        <v>-</v>
      </c>
      <c r="B81" s="54" t="str">
        <f>IFERROR(VLOOKUP(Tabla16[[#This Row],[Código]],HIC,3,FALSE),"-")</f>
        <v>-</v>
      </c>
      <c r="C81" s="54" t="str">
        <f>IFERROR(VLOOKUP(Tabla16[[#This Row],[Código]],HIC,8,FALSE),"-")</f>
        <v>-</v>
      </c>
      <c r="D81" s="42"/>
    </row>
    <row r="82" spans="1:4" x14ac:dyDescent="0.25">
      <c r="A82" s="53" t="str">
        <f>IFERROR(VLOOKUP(Tabla16[[#This Row],[Código]],HIC,2,FALSE),"-")</f>
        <v>-</v>
      </c>
      <c r="B82" s="54" t="str">
        <f>IFERROR(VLOOKUP(Tabla16[[#This Row],[Código]],HIC,3,FALSE),"-")</f>
        <v>-</v>
      </c>
      <c r="C82" s="54" t="str">
        <f>IFERROR(VLOOKUP(Tabla16[[#This Row],[Código]],HIC,8,FALSE),"-")</f>
        <v>-</v>
      </c>
      <c r="D82" s="42"/>
    </row>
    <row r="83" spans="1:4" x14ac:dyDescent="0.25">
      <c r="A83" s="53" t="str">
        <f>IFERROR(VLOOKUP(Tabla16[[#This Row],[Código]],HIC,2,FALSE),"-")</f>
        <v>-</v>
      </c>
      <c r="B83" s="54" t="str">
        <f>IFERROR(VLOOKUP(Tabla16[[#This Row],[Código]],HIC,3,FALSE),"-")</f>
        <v>-</v>
      </c>
      <c r="C83" s="54" t="str">
        <f>IFERROR(VLOOKUP(Tabla16[[#This Row],[Código]],HIC,8,FALSE),"-")</f>
        <v>-</v>
      </c>
      <c r="D83" s="42"/>
    </row>
    <row r="84" spans="1:4" x14ac:dyDescent="0.25">
      <c r="A84" s="53" t="str">
        <f>IFERROR(VLOOKUP(Tabla16[[#This Row],[Código]],HIC,2,FALSE),"-")</f>
        <v>-</v>
      </c>
      <c r="B84" s="54" t="str">
        <f>IFERROR(VLOOKUP(Tabla16[[#This Row],[Código]],HIC,3,FALSE),"-")</f>
        <v>-</v>
      </c>
      <c r="C84" s="54" t="str">
        <f>IFERROR(VLOOKUP(Tabla16[[#This Row],[Código]],HIC,8,FALSE),"-")</f>
        <v>-</v>
      </c>
      <c r="D84" s="42"/>
    </row>
    <row r="85" spans="1:4" x14ac:dyDescent="0.25">
      <c r="A85" s="53" t="str">
        <f>IFERROR(VLOOKUP(Tabla16[[#This Row],[Código]],HIC,2,FALSE),"-")</f>
        <v>-</v>
      </c>
      <c r="B85" s="54" t="str">
        <f>IFERROR(VLOOKUP(Tabla16[[#This Row],[Código]],HIC,3,FALSE),"-")</f>
        <v>-</v>
      </c>
      <c r="C85" s="54" t="str">
        <f>IFERROR(VLOOKUP(Tabla16[[#This Row],[Código]],HIC,8,FALSE),"-")</f>
        <v>-</v>
      </c>
      <c r="D85" s="42"/>
    </row>
    <row r="86" spans="1:4" x14ac:dyDescent="0.25">
      <c r="A86" s="53" t="str">
        <f>IFERROR(VLOOKUP(Tabla16[[#This Row],[Código]],HIC,2,FALSE),"-")</f>
        <v>-</v>
      </c>
      <c r="B86" s="54" t="str">
        <f>IFERROR(VLOOKUP(Tabla16[[#This Row],[Código]],HIC,3,FALSE),"-")</f>
        <v>-</v>
      </c>
      <c r="C86" s="54" t="str">
        <f>IFERROR(VLOOKUP(Tabla16[[#This Row],[Código]],HIC,8,FALSE),"-")</f>
        <v>-</v>
      </c>
      <c r="D86" s="42"/>
    </row>
    <row r="87" spans="1:4" x14ac:dyDescent="0.25">
      <c r="A87" s="53" t="str">
        <f>IFERROR(VLOOKUP(Tabla16[[#This Row],[Código]],HIC,2,FALSE),"-")</f>
        <v>-</v>
      </c>
      <c r="B87" s="54" t="str">
        <f>IFERROR(VLOOKUP(Tabla16[[#This Row],[Código]],HIC,3,FALSE),"-")</f>
        <v>-</v>
      </c>
      <c r="C87" s="54" t="str">
        <f>IFERROR(VLOOKUP(Tabla16[[#This Row],[Código]],HIC,8,FALSE),"-")</f>
        <v>-</v>
      </c>
      <c r="D87" s="42"/>
    </row>
    <row r="88" spans="1:4" x14ac:dyDescent="0.25">
      <c r="A88" s="53" t="str">
        <f>IFERROR(VLOOKUP(Tabla16[[#This Row],[Código]],HIC,2,FALSE),"-")</f>
        <v>-</v>
      </c>
      <c r="B88" s="54" t="str">
        <f>IFERROR(VLOOKUP(Tabla16[[#This Row],[Código]],HIC,3,FALSE),"-")</f>
        <v>-</v>
      </c>
      <c r="C88" s="54" t="str">
        <f>IFERROR(VLOOKUP(Tabla16[[#This Row],[Código]],HIC,8,FALSE),"-")</f>
        <v>-</v>
      </c>
      <c r="D88" s="42"/>
    </row>
    <row r="89" spans="1:4" x14ac:dyDescent="0.25">
      <c r="A89" s="53" t="str">
        <f>IFERROR(VLOOKUP(Tabla16[[#This Row],[Código]],HIC,2,FALSE),"-")</f>
        <v>-</v>
      </c>
      <c r="B89" s="54" t="str">
        <f>IFERROR(VLOOKUP(Tabla16[[#This Row],[Código]],HIC,3,FALSE),"-")</f>
        <v>-</v>
      </c>
      <c r="C89" s="54" t="str">
        <f>IFERROR(VLOOKUP(Tabla16[[#This Row],[Código]],HIC,8,FALSE),"-")</f>
        <v>-</v>
      </c>
      <c r="D89" s="42"/>
    </row>
    <row r="90" spans="1:4" x14ac:dyDescent="0.25">
      <c r="A90" s="53" t="str">
        <f>IFERROR(VLOOKUP(Tabla16[[#This Row],[Código]],HIC,2,FALSE),"-")</f>
        <v>-</v>
      </c>
      <c r="B90" s="54" t="str">
        <f>IFERROR(VLOOKUP(Tabla16[[#This Row],[Código]],HIC,3,FALSE),"-")</f>
        <v>-</v>
      </c>
      <c r="C90" s="54" t="str">
        <f>IFERROR(VLOOKUP(Tabla16[[#This Row],[Código]],HIC,8,FALSE),"-")</f>
        <v>-</v>
      </c>
      <c r="D90" s="42"/>
    </row>
    <row r="91" spans="1:4" x14ac:dyDescent="0.25">
      <c r="A91" s="53" t="str">
        <f>IFERROR(VLOOKUP(Tabla16[[#This Row],[Código]],HIC,2,FALSE),"-")</f>
        <v>-</v>
      </c>
      <c r="B91" s="54" t="str">
        <f>IFERROR(VLOOKUP(Tabla16[[#This Row],[Código]],HIC,3,FALSE),"-")</f>
        <v>-</v>
      </c>
      <c r="C91" s="54" t="str">
        <f>IFERROR(VLOOKUP(Tabla16[[#This Row],[Código]],HIC,8,FALSE),"-")</f>
        <v>-</v>
      </c>
      <c r="D91" s="42"/>
    </row>
    <row r="92" spans="1:4" x14ac:dyDescent="0.25">
      <c r="A92" s="53" t="str">
        <f>IFERROR(VLOOKUP(Tabla16[[#This Row],[Código]],HIC,2,FALSE),"-")</f>
        <v>-</v>
      </c>
      <c r="B92" s="54" t="str">
        <f>IFERROR(VLOOKUP(Tabla16[[#This Row],[Código]],HIC,3,FALSE),"-")</f>
        <v>-</v>
      </c>
      <c r="C92" s="54" t="str">
        <f>IFERROR(VLOOKUP(Tabla16[[#This Row],[Código]],HIC,8,FALSE),"-")</f>
        <v>-</v>
      </c>
      <c r="D92" s="42"/>
    </row>
    <row r="93" spans="1:4" x14ac:dyDescent="0.25">
      <c r="A93" s="53" t="str">
        <f>IFERROR(VLOOKUP(Tabla16[[#This Row],[Código]],HIC,2,FALSE),"-")</f>
        <v>-</v>
      </c>
      <c r="B93" s="54" t="str">
        <f>IFERROR(VLOOKUP(Tabla16[[#This Row],[Código]],HIC,3,FALSE),"-")</f>
        <v>-</v>
      </c>
      <c r="C93" s="54" t="str">
        <f>IFERROR(VLOOKUP(Tabla16[[#This Row],[Código]],HIC,8,FALSE),"-")</f>
        <v>-</v>
      </c>
      <c r="D93" s="42"/>
    </row>
    <row r="94" spans="1:4" x14ac:dyDescent="0.25">
      <c r="A94" s="53" t="str">
        <f>IFERROR(VLOOKUP(Tabla16[[#This Row],[Código]],HIC,2,FALSE),"-")</f>
        <v>-</v>
      </c>
      <c r="B94" s="54" t="str">
        <f>IFERROR(VLOOKUP(Tabla16[[#This Row],[Código]],HIC,3,FALSE),"-")</f>
        <v>-</v>
      </c>
      <c r="C94" s="54" t="str">
        <f>IFERROR(VLOOKUP(Tabla16[[#This Row],[Código]],HIC,8,FALSE),"-")</f>
        <v>-</v>
      </c>
      <c r="D94" s="42"/>
    </row>
    <row r="95" spans="1:4" x14ac:dyDescent="0.25">
      <c r="A95" s="53" t="str">
        <f>IFERROR(VLOOKUP(Tabla16[[#This Row],[Código]],HIC,2,FALSE),"-")</f>
        <v>-</v>
      </c>
      <c r="B95" s="54" t="str">
        <f>IFERROR(VLOOKUP(Tabla16[[#This Row],[Código]],HIC,3,FALSE),"-")</f>
        <v>-</v>
      </c>
      <c r="C95" s="54" t="str">
        <f>IFERROR(VLOOKUP(Tabla16[[#This Row],[Código]],HIC,8,FALSE),"-")</f>
        <v>-</v>
      </c>
      <c r="D95" s="42"/>
    </row>
    <row r="96" spans="1:4" x14ac:dyDescent="0.25">
      <c r="A96" s="53" t="str">
        <f>IFERROR(VLOOKUP(Tabla16[[#This Row],[Código]],HIC,2,FALSE),"-")</f>
        <v>-</v>
      </c>
      <c r="B96" s="54" t="str">
        <f>IFERROR(VLOOKUP(Tabla16[[#This Row],[Código]],HIC,3,FALSE),"-")</f>
        <v>-</v>
      </c>
      <c r="C96" s="54" t="str">
        <f>IFERROR(VLOOKUP(Tabla16[[#This Row],[Código]],HIC,8,FALSE),"-")</f>
        <v>-</v>
      </c>
      <c r="D96" s="42"/>
    </row>
    <row r="97" spans="1:4" x14ac:dyDescent="0.25">
      <c r="A97" s="53" t="str">
        <f>IFERROR(VLOOKUP(Tabla16[[#This Row],[Código]],HIC,2,FALSE),"-")</f>
        <v>-</v>
      </c>
      <c r="B97" s="54" t="str">
        <f>IFERROR(VLOOKUP(Tabla16[[#This Row],[Código]],HIC,3,FALSE),"-")</f>
        <v>-</v>
      </c>
      <c r="C97" s="54" t="str">
        <f>IFERROR(VLOOKUP(Tabla16[[#This Row],[Código]],HIC,8,FALSE),"-")</f>
        <v>-</v>
      </c>
      <c r="D97" s="42"/>
    </row>
    <row r="98" spans="1:4" x14ac:dyDescent="0.25">
      <c r="A98" s="53" t="str">
        <f>IFERROR(VLOOKUP(Tabla16[[#This Row],[Código]],HIC,2,FALSE),"-")</f>
        <v>-</v>
      </c>
      <c r="B98" s="54" t="str">
        <f>IFERROR(VLOOKUP(Tabla16[[#This Row],[Código]],HIC,3,FALSE),"-")</f>
        <v>-</v>
      </c>
      <c r="C98" s="54" t="str">
        <f>IFERROR(VLOOKUP(Tabla16[[#This Row],[Código]],HIC,8,FALSE),"-")</f>
        <v>-</v>
      </c>
      <c r="D98" s="42"/>
    </row>
    <row r="99" spans="1:4" x14ac:dyDescent="0.25">
      <c r="A99" s="53" t="str">
        <f>IFERROR(VLOOKUP(Tabla16[[#This Row],[Código]],HIC,2,FALSE),"-")</f>
        <v>-</v>
      </c>
      <c r="B99" s="54" t="str">
        <f>IFERROR(VLOOKUP(Tabla16[[#This Row],[Código]],HIC,3,FALSE),"-")</f>
        <v>-</v>
      </c>
      <c r="C99" s="54" t="str">
        <f>IFERROR(VLOOKUP(Tabla16[[#This Row],[Código]],HIC,8,FALSE),"-")</f>
        <v>-</v>
      </c>
      <c r="D99" s="42"/>
    </row>
    <row r="100" spans="1:4" x14ac:dyDescent="0.25">
      <c r="A100" s="53" t="str">
        <f>IFERROR(VLOOKUP(Tabla16[[#This Row],[Código]],HIC,2,FALSE),"-")</f>
        <v>-</v>
      </c>
      <c r="B100" s="54" t="str">
        <f>IFERROR(VLOOKUP(Tabla16[[#This Row],[Código]],HIC,3,FALSE),"-")</f>
        <v>-</v>
      </c>
      <c r="C100" s="54" t="str">
        <f>IFERROR(VLOOKUP(Tabla16[[#This Row],[Código]],HIC,8,FALSE),"-")</f>
        <v>-</v>
      </c>
      <c r="D100" s="42"/>
    </row>
    <row r="101" spans="1:4" x14ac:dyDescent="0.25">
      <c r="A101" s="53" t="str">
        <f>IFERROR(VLOOKUP(Tabla16[[#This Row],[Código]],HIC,2,FALSE),"-")</f>
        <v>-</v>
      </c>
      <c r="B101" s="54" t="str">
        <f>IFERROR(VLOOKUP(Tabla16[[#This Row],[Código]],HIC,3,FALSE),"-")</f>
        <v>-</v>
      </c>
      <c r="C101" s="54" t="str">
        <f>IFERROR(VLOOKUP(Tabla16[[#This Row],[Código]],HIC,8,FALSE),"-")</f>
        <v>-</v>
      </c>
      <c r="D101" s="42"/>
    </row>
    <row r="102" spans="1:4" x14ac:dyDescent="0.25">
      <c r="A102" s="53" t="str">
        <f>IFERROR(VLOOKUP(Tabla16[[#This Row],[Código]],HIC,2,FALSE),"-")</f>
        <v>-</v>
      </c>
      <c r="B102" s="54" t="str">
        <f>IFERROR(VLOOKUP(Tabla16[[#This Row],[Código]],HIC,3,FALSE),"-")</f>
        <v>-</v>
      </c>
      <c r="C102" s="54" t="str">
        <f>IFERROR(VLOOKUP(Tabla16[[#This Row],[Código]],HIC,8,FALSE),"-")</f>
        <v>-</v>
      </c>
      <c r="D102" s="42"/>
    </row>
    <row r="103" spans="1:4" x14ac:dyDescent="0.25">
      <c r="A103" s="53" t="str">
        <f>IFERROR(VLOOKUP(Tabla16[[#This Row],[Código]],HIC,2,FALSE),"-")</f>
        <v>-</v>
      </c>
      <c r="B103" s="55" t="str">
        <f>IFERROR(VLOOKUP(Tabla16[[#This Row],[Código]],HIC,3,FALSE),"-")</f>
        <v>-</v>
      </c>
      <c r="C103" s="55" t="str">
        <f>IFERROR(VLOOKUP(Tabla16[[#This Row],[Código]],HIC,8,FALSE),"-")</f>
        <v>-</v>
      </c>
      <c r="D103" s="42"/>
    </row>
  </sheetData>
  <sheetProtection algorithmName="SHA-512" hashValue="Z9XmlEF7T1t9++z1NxV1eBm7mXnqrvQIHIV7qnPQ03po2oAxN69kL1CW6nZnJ6u/SJKREY2ITzPfmlTpob5FlA==" saltValue="pCT1BAx53PRECR7QvJuD9Q==" spinCount="100000" sheet="1" formatColumns="0" insertRows="0" deleteRows="0" sort="0" autoFilter="0" pivotTables="0"/>
  <mergeCells count="1">
    <mergeCell ref="A1:D1"/>
  </mergeCells>
  <dataValidations count="1">
    <dataValidation type="list" allowBlank="1" showInputMessage="1" showErrorMessage="1" sqref="D3:D99" xr:uid="{00000000-0002-0000-0700-000000000000}">
      <formula1>EstadoConservacion</formula1>
    </dataValidation>
  </dataValidations>
  <hyperlinks>
    <hyperlink ref="F1" location="LEEME!A1" display="Volver a LEEME" xr:uid="{00000000-0004-0000-0700-000000000000}"/>
    <hyperlink ref="F3" location="DICCIONARIOS!A1" display="DICCIONARIOS" xr:uid="{00000000-0004-0000-0700-000001000000}"/>
    <hyperlink ref="F2" location="INFO!A1" display="Volver a INFO" xr:uid="{00000000-0004-0000-0700-000002000000}"/>
  </hyperlinks>
  <pageMargins left="0.7" right="0.7" top="0.75" bottom="0.75" header="0.3" footer="0.3"/>
  <pageSetup paperSize="9" orientation="portrait" verticalDpi="120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tabColor theme="9"/>
  </sheetPr>
  <dimension ref="A1:N103"/>
  <sheetViews>
    <sheetView topLeftCell="C1" workbookViewId="0">
      <selection activeCell="N2" sqref="N2"/>
    </sheetView>
  </sheetViews>
  <sheetFormatPr baseColWidth="10" defaultRowHeight="15" x14ac:dyDescent="0.25"/>
  <cols>
    <col min="1" max="1" width="9.140625" bestFit="1" customWidth="1"/>
    <col min="2" max="2" width="73.42578125" bestFit="1" customWidth="1"/>
    <col min="3" max="3" width="9" bestFit="1" customWidth="1"/>
    <col min="4" max="4" width="6.5703125" bestFit="1" customWidth="1"/>
    <col min="5" max="5" width="6.85546875" bestFit="1" customWidth="1"/>
    <col min="6" max="6" width="8.28515625" bestFit="1" customWidth="1"/>
    <col min="7" max="7" width="19.7109375" bestFit="1" customWidth="1"/>
    <col min="8" max="8" width="19.42578125" bestFit="1" customWidth="1"/>
    <col min="9" max="9" width="9.7109375" bestFit="1" customWidth="1"/>
    <col min="10" max="10" width="25.7109375" bestFit="1" customWidth="1"/>
    <col min="11" max="11" width="20.42578125" bestFit="1" customWidth="1"/>
    <col min="12" max="12" width="22.7109375" customWidth="1"/>
    <col min="14" max="14" width="14" bestFit="1" customWidth="1"/>
  </cols>
  <sheetData>
    <row r="1" spans="1:14" x14ac:dyDescent="0.25">
      <c r="A1" s="100" t="s">
        <v>664</v>
      </c>
      <c r="B1" s="100"/>
      <c r="C1" s="100"/>
      <c r="D1" s="100"/>
      <c r="E1" s="100"/>
      <c r="F1" s="100"/>
      <c r="G1" s="100"/>
      <c r="H1" s="100"/>
      <c r="I1" s="100"/>
      <c r="J1" s="100"/>
      <c r="K1" s="46"/>
      <c r="L1" s="46"/>
      <c r="N1" s="31" t="s">
        <v>531</v>
      </c>
    </row>
    <row r="2" spans="1:14" ht="15.75" thickBot="1" x14ac:dyDescent="0.3">
      <c r="A2" s="43" t="s">
        <v>44</v>
      </c>
      <c r="B2" s="44" t="s">
        <v>4</v>
      </c>
      <c r="C2" s="44" t="s">
        <v>8</v>
      </c>
      <c r="D2" t="s">
        <v>801</v>
      </c>
      <c r="E2" t="s">
        <v>802</v>
      </c>
      <c r="F2" t="s">
        <v>800</v>
      </c>
      <c r="G2" t="s">
        <v>798</v>
      </c>
      <c r="H2" t="s">
        <v>9</v>
      </c>
      <c r="I2" t="s">
        <v>10</v>
      </c>
      <c r="J2" t="s">
        <v>11</v>
      </c>
      <c r="K2" s="49" t="s">
        <v>770</v>
      </c>
      <c r="L2" s="49" t="s">
        <v>778</v>
      </c>
      <c r="N2" s="41" t="s">
        <v>962</v>
      </c>
    </row>
    <row r="3" spans="1:14" ht="15.75" thickTop="1" x14ac:dyDescent="0.25">
      <c r="A3" s="53" t="str">
        <f>IFERROR(VLOOKUP(Tabla16[[#This Row],[Código]],HIC,2,FALSE),"-")</f>
        <v>91E0</v>
      </c>
      <c r="B3" s="54" t="str">
        <f>IFERROR(VLOOKUP(Tabla16[[#This Row],[Código]],HIC,3,FALSE),"-")</f>
        <v>* Bosques aluviales de Alnus glutinosa y Fraxinus excelsior (Alno-Padion, Alnion incanae, Salicion albae)</v>
      </c>
      <c r="C3" s="54" t="str">
        <f>IFERROR(VLOOKUP(Tabla16[[#This Row],[Código]],HIC,8,FALSE),"-")</f>
        <v>ATL</v>
      </c>
      <c r="D3" s="58">
        <v>200</v>
      </c>
      <c r="E3" s="58">
        <v>300</v>
      </c>
      <c r="F3" s="58"/>
      <c r="G3" s="58" t="s">
        <v>19</v>
      </c>
      <c r="H3" s="58" t="s">
        <v>637</v>
      </c>
      <c r="I3" s="58" t="s">
        <v>58</v>
      </c>
      <c r="J3" s="58" t="s">
        <v>29</v>
      </c>
      <c r="K3" s="59"/>
      <c r="L3" s="59"/>
      <c r="N3" s="39" t="s">
        <v>321</v>
      </c>
    </row>
    <row r="4" spans="1:14" x14ac:dyDescent="0.25">
      <c r="A4" s="53" t="str">
        <f>IFERROR(VLOOKUP(Tabla16[[#This Row],[Código]],HIC,2,FALSE),"-")</f>
        <v>91E0</v>
      </c>
      <c r="B4" s="54" t="str">
        <f>IFERROR(VLOOKUP(Tabla16[[#This Row],[Código]],HIC,3,FALSE),"-")</f>
        <v>* Bosques aluviales de Alnus glutinosa y Fraxinus excelsior (Alno-Padion, Alnion incanae, Salicion albae)</v>
      </c>
      <c r="C4" s="54" t="str">
        <f>IFERROR(VLOOKUP(Tabla16[[#This Row],[Código]],HIC,8,FALSE),"-")</f>
        <v>MED</v>
      </c>
      <c r="D4" s="58"/>
      <c r="E4" s="58"/>
      <c r="F4" s="58">
        <v>400</v>
      </c>
      <c r="G4" s="58" t="s">
        <v>20</v>
      </c>
      <c r="H4" s="58" t="s">
        <v>638</v>
      </c>
      <c r="I4" s="58" t="s">
        <v>59</v>
      </c>
      <c r="J4" s="58"/>
      <c r="K4" s="59"/>
      <c r="L4" s="59"/>
    </row>
    <row r="5" spans="1:14" x14ac:dyDescent="0.25">
      <c r="A5" s="53" t="str">
        <f>IFERROR(VLOOKUP(Tabla16[[#This Row],[Código]],HIC,2,FALSE),"-")</f>
        <v>4030</v>
      </c>
      <c r="B5" s="54" t="str">
        <f>IFERROR(VLOOKUP(Tabla16[[#This Row],[Código]],HIC,3,FALSE),"-")</f>
        <v>Brezales secos europeos</v>
      </c>
      <c r="C5" s="54" t="str">
        <f>IFERROR(VLOOKUP(Tabla16[[#This Row],[Código]],HIC,8,FALSE),"-")</f>
        <v>ATL</v>
      </c>
      <c r="D5" s="58"/>
      <c r="E5" s="58"/>
      <c r="F5" s="58">
        <v>100</v>
      </c>
      <c r="G5" s="58" t="s">
        <v>18</v>
      </c>
      <c r="H5" s="58" t="s">
        <v>639</v>
      </c>
      <c r="I5" s="58" t="s">
        <v>58</v>
      </c>
      <c r="J5" s="58" t="s">
        <v>30</v>
      </c>
      <c r="K5" s="59"/>
      <c r="L5" s="59"/>
    </row>
    <row r="6" spans="1:14" x14ac:dyDescent="0.25">
      <c r="A6" s="53" t="str">
        <f>IFERROR(VLOOKUP(Tabla16[[#This Row],[Código]],HIC,2,FALSE),"-")</f>
        <v>-</v>
      </c>
      <c r="B6" s="54" t="str">
        <f>IFERROR(VLOOKUP(Tabla16[[#This Row],[Código]],HIC,3,FALSE),"-")</f>
        <v>-</v>
      </c>
      <c r="C6" s="54" t="str">
        <f>IFERROR(VLOOKUP(Tabla16[[#This Row],[Código]],HIC,8,FALSE),"-")</f>
        <v>-</v>
      </c>
      <c r="D6" s="58"/>
      <c r="E6" s="58"/>
      <c r="F6" s="58"/>
      <c r="G6" s="58"/>
      <c r="H6" s="58"/>
      <c r="I6" s="58"/>
      <c r="J6" s="58"/>
      <c r="K6" s="59"/>
      <c r="L6" s="59"/>
    </row>
    <row r="7" spans="1:14" x14ac:dyDescent="0.25">
      <c r="A7" s="53" t="str">
        <f>IFERROR(VLOOKUP(Tabla16[[#This Row],[Código]],HIC,2,FALSE),"-")</f>
        <v>-</v>
      </c>
      <c r="B7" s="54" t="str">
        <f>IFERROR(VLOOKUP(Tabla16[[#This Row],[Código]],HIC,3,FALSE),"-")</f>
        <v>-</v>
      </c>
      <c r="C7" s="54" t="str">
        <f>IFERROR(VLOOKUP(Tabla16[[#This Row],[Código]],HIC,8,FALSE),"-")</f>
        <v>-</v>
      </c>
      <c r="D7" s="58"/>
      <c r="E7" s="58"/>
      <c r="F7" s="58"/>
      <c r="G7" s="58"/>
      <c r="H7" s="58"/>
      <c r="I7" s="58"/>
      <c r="J7" s="58"/>
      <c r="K7" s="59"/>
      <c r="L7" s="59"/>
    </row>
    <row r="8" spans="1:14" x14ac:dyDescent="0.25">
      <c r="A8" s="53" t="str">
        <f>IFERROR(VLOOKUP(Tabla16[[#This Row],[Código]],HIC,2,FALSE),"-")</f>
        <v>-</v>
      </c>
      <c r="B8" s="54" t="str">
        <f>IFERROR(VLOOKUP(Tabla16[[#This Row],[Código]],HIC,3,FALSE),"-")</f>
        <v>-</v>
      </c>
      <c r="C8" s="54" t="str">
        <f>IFERROR(VLOOKUP(Tabla16[[#This Row],[Código]],HIC,8,FALSE),"-")</f>
        <v>-</v>
      </c>
      <c r="D8" s="58"/>
      <c r="E8" s="58"/>
      <c r="F8" s="58"/>
      <c r="G8" s="58"/>
      <c r="H8" s="58"/>
      <c r="I8" s="58"/>
      <c r="J8" s="58"/>
      <c r="K8" s="59"/>
      <c r="L8" s="59"/>
    </row>
    <row r="9" spans="1:14" x14ac:dyDescent="0.25">
      <c r="A9" s="53" t="str">
        <f>IFERROR(VLOOKUP(Tabla16[[#This Row],[Código]],HIC,2,FALSE),"-")</f>
        <v>-</v>
      </c>
      <c r="B9" s="54" t="str">
        <f>IFERROR(VLOOKUP(Tabla16[[#This Row],[Código]],HIC,3,FALSE),"-")</f>
        <v>-</v>
      </c>
      <c r="C9" s="54" t="str">
        <f>IFERROR(VLOOKUP(Tabla16[[#This Row],[Código]],HIC,8,FALSE),"-")</f>
        <v>-</v>
      </c>
      <c r="D9" s="58"/>
      <c r="E9" s="58"/>
      <c r="F9" s="58"/>
      <c r="G9" s="58"/>
      <c r="H9" s="58"/>
      <c r="I9" s="58"/>
      <c r="J9" s="58"/>
      <c r="K9" s="59"/>
      <c r="L9" s="59"/>
    </row>
    <row r="10" spans="1:14" x14ac:dyDescent="0.25">
      <c r="A10" s="53" t="str">
        <f>IFERROR(VLOOKUP(Tabla16[[#This Row],[Código]],HIC,2,FALSE),"-")</f>
        <v>-</v>
      </c>
      <c r="B10" s="54" t="str">
        <f>IFERROR(VLOOKUP(Tabla16[[#This Row],[Código]],HIC,3,FALSE),"-")</f>
        <v>-</v>
      </c>
      <c r="C10" s="54" t="str">
        <f>IFERROR(VLOOKUP(Tabla16[[#This Row],[Código]],HIC,8,FALSE),"-")</f>
        <v>-</v>
      </c>
      <c r="D10" s="58"/>
      <c r="E10" s="58"/>
      <c r="F10" s="58"/>
      <c r="G10" s="58"/>
      <c r="H10" s="58"/>
      <c r="I10" s="58"/>
      <c r="J10" s="58"/>
      <c r="K10" s="59"/>
      <c r="L10" s="59"/>
    </row>
    <row r="11" spans="1:14" x14ac:dyDescent="0.25">
      <c r="A11" s="53" t="str">
        <f>IFERROR(VLOOKUP(Tabla16[[#This Row],[Código]],HIC,2,FALSE),"-")</f>
        <v>-</v>
      </c>
      <c r="B11" s="54" t="str">
        <f>IFERROR(VLOOKUP(Tabla16[[#This Row],[Código]],HIC,3,FALSE),"-")</f>
        <v>-</v>
      </c>
      <c r="C11" s="54" t="str">
        <f>IFERROR(VLOOKUP(Tabla16[[#This Row],[Código]],HIC,8,FALSE),"-")</f>
        <v>-</v>
      </c>
      <c r="D11" s="58"/>
      <c r="E11" s="58"/>
      <c r="F11" s="58"/>
      <c r="G11" s="58"/>
      <c r="H11" s="58"/>
      <c r="I11" s="58"/>
      <c r="J11" s="58"/>
      <c r="K11" s="59"/>
      <c r="L11" s="59"/>
    </row>
    <row r="12" spans="1:14" x14ac:dyDescent="0.25">
      <c r="A12" s="53" t="str">
        <f>IFERROR(VLOOKUP(Tabla16[[#This Row],[Código]],HIC,2,FALSE),"-")</f>
        <v>-</v>
      </c>
      <c r="B12" s="54" t="str">
        <f>IFERROR(VLOOKUP(Tabla16[[#This Row],[Código]],HIC,3,FALSE),"-")</f>
        <v>-</v>
      </c>
      <c r="C12" s="54" t="str">
        <f>IFERROR(VLOOKUP(Tabla16[[#This Row],[Código]],HIC,8,FALSE),"-")</f>
        <v>-</v>
      </c>
      <c r="D12" s="58"/>
      <c r="E12" s="58"/>
      <c r="F12" s="58"/>
      <c r="G12" s="58"/>
      <c r="H12" s="58"/>
      <c r="I12" s="58"/>
      <c r="J12" s="58"/>
      <c r="K12" s="59"/>
      <c r="L12" s="59"/>
    </row>
    <row r="13" spans="1:14" x14ac:dyDescent="0.25">
      <c r="A13" s="53" t="str">
        <f>IFERROR(VLOOKUP(Tabla16[[#This Row],[Código]],HIC,2,FALSE),"-")</f>
        <v>-</v>
      </c>
      <c r="B13" s="54" t="str">
        <f>IFERROR(VLOOKUP(Tabla16[[#This Row],[Código]],HIC,3,FALSE),"-")</f>
        <v>-</v>
      </c>
      <c r="C13" s="54" t="str">
        <f>IFERROR(VLOOKUP(Tabla16[[#This Row],[Código]],HIC,8,FALSE),"-")</f>
        <v>-</v>
      </c>
      <c r="D13" s="58"/>
      <c r="E13" s="58"/>
      <c r="F13" s="58"/>
      <c r="G13" s="58"/>
      <c r="H13" s="58"/>
      <c r="I13" s="58"/>
      <c r="J13" s="58"/>
      <c r="K13" s="59"/>
      <c r="L13" s="59"/>
    </row>
    <row r="14" spans="1:14" x14ac:dyDescent="0.25">
      <c r="A14" s="53" t="str">
        <f>IFERROR(VLOOKUP(Tabla16[[#This Row],[Código]],HIC,2,FALSE),"-")</f>
        <v>-</v>
      </c>
      <c r="B14" s="54" t="str">
        <f>IFERROR(VLOOKUP(Tabla16[[#This Row],[Código]],HIC,3,FALSE),"-")</f>
        <v>-</v>
      </c>
      <c r="C14" s="54" t="str">
        <f>IFERROR(VLOOKUP(Tabla16[[#This Row],[Código]],HIC,8,FALSE),"-")</f>
        <v>-</v>
      </c>
      <c r="D14" s="58"/>
      <c r="E14" s="58"/>
      <c r="F14" s="58"/>
      <c r="G14" s="58"/>
      <c r="H14" s="58"/>
      <c r="I14" s="58"/>
      <c r="J14" s="58"/>
      <c r="K14" s="59"/>
      <c r="L14" s="59"/>
    </row>
    <row r="15" spans="1:14" x14ac:dyDescent="0.25">
      <c r="A15" s="53" t="str">
        <f>IFERROR(VLOOKUP(Tabla16[[#This Row],[Código]],HIC,2,FALSE),"-")</f>
        <v>-</v>
      </c>
      <c r="B15" s="54" t="str">
        <f>IFERROR(VLOOKUP(Tabla16[[#This Row],[Código]],HIC,3,FALSE),"-")</f>
        <v>-</v>
      </c>
      <c r="C15" s="54" t="str">
        <f>IFERROR(VLOOKUP(Tabla16[[#This Row],[Código]],HIC,8,FALSE),"-")</f>
        <v>-</v>
      </c>
      <c r="D15" s="58"/>
      <c r="E15" s="58"/>
      <c r="F15" s="58"/>
      <c r="G15" s="58"/>
      <c r="H15" s="58"/>
      <c r="I15" s="58"/>
      <c r="J15" s="58"/>
      <c r="K15" s="59"/>
      <c r="L15" s="59"/>
    </row>
    <row r="16" spans="1:14" x14ac:dyDescent="0.25">
      <c r="A16" s="53" t="str">
        <f>IFERROR(VLOOKUP(Tabla16[[#This Row],[Código]],HIC,2,FALSE),"-")</f>
        <v>-</v>
      </c>
      <c r="B16" s="54" t="str">
        <f>IFERROR(VLOOKUP(Tabla16[[#This Row],[Código]],HIC,3,FALSE),"-")</f>
        <v>-</v>
      </c>
      <c r="C16" s="54" t="str">
        <f>IFERROR(VLOOKUP(Tabla16[[#This Row],[Código]],HIC,8,FALSE),"-")</f>
        <v>-</v>
      </c>
      <c r="D16" s="58"/>
      <c r="E16" s="58"/>
      <c r="F16" s="58"/>
      <c r="G16" s="58"/>
      <c r="H16" s="58"/>
      <c r="I16" s="58"/>
      <c r="J16" s="58"/>
      <c r="K16" s="59"/>
      <c r="L16" s="59"/>
    </row>
    <row r="17" spans="1:12" x14ac:dyDescent="0.25">
      <c r="A17" s="53" t="str">
        <f>IFERROR(VLOOKUP(Tabla16[[#This Row],[Código]],HIC,2,FALSE),"-")</f>
        <v>-</v>
      </c>
      <c r="B17" s="54" t="str">
        <f>IFERROR(VLOOKUP(Tabla16[[#This Row],[Código]],HIC,3,FALSE),"-")</f>
        <v>-</v>
      </c>
      <c r="C17" s="54" t="str">
        <f>IFERROR(VLOOKUP(Tabla16[[#This Row],[Código]],HIC,8,FALSE),"-")</f>
        <v>-</v>
      </c>
      <c r="D17" s="58"/>
      <c r="E17" s="58"/>
      <c r="F17" s="58"/>
      <c r="G17" s="58"/>
      <c r="H17" s="58"/>
      <c r="I17" s="58"/>
      <c r="J17" s="58"/>
      <c r="K17" s="59"/>
      <c r="L17" s="59"/>
    </row>
    <row r="18" spans="1:12" x14ac:dyDescent="0.25">
      <c r="A18" s="53" t="str">
        <f>IFERROR(VLOOKUP(Tabla16[[#This Row],[Código]],HIC,2,FALSE),"-")</f>
        <v>-</v>
      </c>
      <c r="B18" s="54" t="str">
        <f>IFERROR(VLOOKUP(Tabla16[[#This Row],[Código]],HIC,3,FALSE),"-")</f>
        <v>-</v>
      </c>
      <c r="C18" s="54" t="str">
        <f>IFERROR(VLOOKUP(Tabla16[[#This Row],[Código]],HIC,8,FALSE),"-")</f>
        <v>-</v>
      </c>
      <c r="D18" s="58"/>
      <c r="E18" s="58"/>
      <c r="F18" s="58"/>
      <c r="G18" s="58"/>
      <c r="H18" s="58"/>
      <c r="I18" s="58"/>
      <c r="J18" s="58"/>
      <c r="K18" s="59"/>
      <c r="L18" s="59"/>
    </row>
    <row r="19" spans="1:12" x14ac:dyDescent="0.25">
      <c r="A19" s="53" t="str">
        <f>IFERROR(VLOOKUP(Tabla16[[#This Row],[Código]],HIC,2,FALSE),"-")</f>
        <v>-</v>
      </c>
      <c r="B19" s="54" t="str">
        <f>IFERROR(VLOOKUP(Tabla16[[#This Row],[Código]],HIC,3,FALSE),"-")</f>
        <v>-</v>
      </c>
      <c r="C19" s="54" t="str">
        <f>IFERROR(VLOOKUP(Tabla16[[#This Row],[Código]],HIC,8,FALSE),"-")</f>
        <v>-</v>
      </c>
      <c r="D19" s="58"/>
      <c r="E19" s="58"/>
      <c r="F19" s="58"/>
      <c r="G19" s="58"/>
      <c r="H19" s="58"/>
      <c r="I19" s="58"/>
      <c r="J19" s="58"/>
      <c r="K19" s="59"/>
      <c r="L19" s="59"/>
    </row>
    <row r="20" spans="1:12" x14ac:dyDescent="0.25">
      <c r="A20" s="53" t="str">
        <f>IFERROR(VLOOKUP(Tabla16[[#This Row],[Código]],HIC,2,FALSE),"-")</f>
        <v>-</v>
      </c>
      <c r="B20" s="54" t="str">
        <f>IFERROR(VLOOKUP(Tabla16[[#This Row],[Código]],HIC,3,FALSE),"-")</f>
        <v>-</v>
      </c>
      <c r="C20" s="54" t="str">
        <f>IFERROR(VLOOKUP(Tabla16[[#This Row],[Código]],HIC,8,FALSE),"-")</f>
        <v>-</v>
      </c>
      <c r="D20" s="58"/>
      <c r="E20" s="58"/>
      <c r="F20" s="58"/>
      <c r="G20" s="58"/>
      <c r="H20" s="58"/>
      <c r="I20" s="58"/>
      <c r="J20" s="58"/>
      <c r="K20" s="59"/>
      <c r="L20" s="59"/>
    </row>
    <row r="21" spans="1:12" x14ac:dyDescent="0.25">
      <c r="A21" s="53" t="str">
        <f>IFERROR(VLOOKUP(Tabla16[[#This Row],[Código]],HIC,2,FALSE),"-")</f>
        <v>-</v>
      </c>
      <c r="B21" s="54" t="str">
        <f>IFERROR(VLOOKUP(Tabla16[[#This Row],[Código]],HIC,3,FALSE),"-")</f>
        <v>-</v>
      </c>
      <c r="C21" s="54" t="str">
        <f>IFERROR(VLOOKUP(Tabla16[[#This Row],[Código]],HIC,8,FALSE),"-")</f>
        <v>-</v>
      </c>
      <c r="D21" s="58"/>
      <c r="E21" s="58"/>
      <c r="F21" s="58"/>
      <c r="G21" s="58"/>
      <c r="H21" s="58"/>
      <c r="I21" s="58"/>
      <c r="J21" s="58"/>
      <c r="K21" s="59"/>
      <c r="L21" s="59"/>
    </row>
    <row r="22" spans="1:12" x14ac:dyDescent="0.25">
      <c r="A22" s="53" t="str">
        <f>IFERROR(VLOOKUP(Tabla16[[#This Row],[Código]],HIC,2,FALSE),"-")</f>
        <v>-</v>
      </c>
      <c r="B22" s="54" t="str">
        <f>IFERROR(VLOOKUP(Tabla16[[#This Row],[Código]],HIC,3,FALSE),"-")</f>
        <v>-</v>
      </c>
      <c r="C22" s="54" t="str">
        <f>IFERROR(VLOOKUP(Tabla16[[#This Row],[Código]],HIC,8,FALSE),"-")</f>
        <v>-</v>
      </c>
      <c r="D22" s="58"/>
      <c r="E22" s="58"/>
      <c r="F22" s="58"/>
      <c r="G22" s="58"/>
      <c r="H22" s="58"/>
      <c r="I22" s="58"/>
      <c r="J22" s="58"/>
      <c r="K22" s="59"/>
      <c r="L22" s="59"/>
    </row>
    <row r="23" spans="1:12" x14ac:dyDescent="0.25">
      <c r="A23" s="53" t="str">
        <f>IFERROR(VLOOKUP(Tabla16[[#This Row],[Código]],HIC,2,FALSE),"-")</f>
        <v>-</v>
      </c>
      <c r="B23" s="54" t="str">
        <f>IFERROR(VLOOKUP(Tabla16[[#This Row],[Código]],HIC,3,FALSE),"-")</f>
        <v>-</v>
      </c>
      <c r="C23" s="54" t="str">
        <f>IFERROR(VLOOKUP(Tabla16[[#This Row],[Código]],HIC,8,FALSE),"-")</f>
        <v>-</v>
      </c>
      <c r="D23" s="58"/>
      <c r="E23" s="58"/>
      <c r="F23" s="58"/>
      <c r="G23" s="58"/>
      <c r="H23" s="58"/>
      <c r="I23" s="58"/>
      <c r="J23" s="58"/>
      <c r="K23" s="59"/>
      <c r="L23" s="59"/>
    </row>
    <row r="24" spans="1:12" x14ac:dyDescent="0.25">
      <c r="A24" s="53" t="str">
        <f>IFERROR(VLOOKUP(Tabla16[[#This Row],[Código]],HIC,2,FALSE),"-")</f>
        <v>-</v>
      </c>
      <c r="B24" s="54" t="str">
        <f>IFERROR(VLOOKUP(Tabla16[[#This Row],[Código]],HIC,3,FALSE),"-")</f>
        <v>-</v>
      </c>
      <c r="C24" s="54" t="str">
        <f>IFERROR(VLOOKUP(Tabla16[[#This Row],[Código]],HIC,8,FALSE),"-")</f>
        <v>-</v>
      </c>
      <c r="D24" s="58"/>
      <c r="E24" s="58"/>
      <c r="F24" s="58"/>
      <c r="G24" s="58"/>
      <c r="H24" s="58"/>
      <c r="I24" s="58"/>
      <c r="J24" s="58"/>
      <c r="K24" s="59"/>
      <c r="L24" s="59"/>
    </row>
    <row r="25" spans="1:12" x14ac:dyDescent="0.25">
      <c r="A25" s="53" t="str">
        <f>IFERROR(VLOOKUP(Tabla16[[#This Row],[Código]],HIC,2,FALSE),"-")</f>
        <v>-</v>
      </c>
      <c r="B25" s="54" t="str">
        <f>IFERROR(VLOOKUP(Tabla16[[#This Row],[Código]],HIC,3,FALSE),"-")</f>
        <v>-</v>
      </c>
      <c r="C25" s="54" t="str">
        <f>IFERROR(VLOOKUP(Tabla16[[#This Row],[Código]],HIC,8,FALSE),"-")</f>
        <v>-</v>
      </c>
      <c r="D25" s="58"/>
      <c r="E25" s="58"/>
      <c r="F25" s="58"/>
      <c r="G25" s="58"/>
      <c r="H25" s="58"/>
      <c r="I25" s="58"/>
      <c r="J25" s="58"/>
      <c r="K25" s="59"/>
      <c r="L25" s="59"/>
    </row>
    <row r="26" spans="1:12" x14ac:dyDescent="0.25">
      <c r="A26" s="53" t="str">
        <f>IFERROR(VLOOKUP(Tabla16[[#This Row],[Código]],HIC,2,FALSE),"-")</f>
        <v>-</v>
      </c>
      <c r="B26" s="54" t="str">
        <f>IFERROR(VLOOKUP(Tabla16[[#This Row],[Código]],HIC,3,FALSE),"-")</f>
        <v>-</v>
      </c>
      <c r="C26" s="54" t="str">
        <f>IFERROR(VLOOKUP(Tabla16[[#This Row],[Código]],HIC,8,FALSE),"-")</f>
        <v>-</v>
      </c>
      <c r="D26" s="58"/>
      <c r="E26" s="58"/>
      <c r="F26" s="58"/>
      <c r="G26" s="58"/>
      <c r="H26" s="58"/>
      <c r="I26" s="58"/>
      <c r="J26" s="58"/>
      <c r="K26" s="59"/>
      <c r="L26" s="59"/>
    </row>
    <row r="27" spans="1:12" x14ac:dyDescent="0.25">
      <c r="A27" s="53" t="str">
        <f>IFERROR(VLOOKUP(Tabla16[[#This Row],[Código]],HIC,2,FALSE),"-")</f>
        <v>-</v>
      </c>
      <c r="B27" s="54" t="str">
        <f>IFERROR(VLOOKUP(Tabla16[[#This Row],[Código]],HIC,3,FALSE),"-")</f>
        <v>-</v>
      </c>
      <c r="C27" s="54" t="str">
        <f>IFERROR(VLOOKUP(Tabla16[[#This Row],[Código]],HIC,8,FALSE),"-")</f>
        <v>-</v>
      </c>
      <c r="D27" s="58"/>
      <c r="E27" s="58"/>
      <c r="F27" s="58"/>
      <c r="G27" s="58"/>
      <c r="H27" s="58"/>
      <c r="I27" s="58"/>
      <c r="J27" s="58"/>
      <c r="K27" s="59"/>
      <c r="L27" s="59"/>
    </row>
    <row r="28" spans="1:12" x14ac:dyDescent="0.25">
      <c r="A28" s="53" t="str">
        <f>IFERROR(VLOOKUP(Tabla16[[#This Row],[Código]],HIC,2,FALSE),"-")</f>
        <v>-</v>
      </c>
      <c r="B28" s="54" t="str">
        <f>IFERROR(VLOOKUP(Tabla16[[#This Row],[Código]],HIC,3,FALSE),"-")</f>
        <v>-</v>
      </c>
      <c r="C28" s="54" t="str">
        <f>IFERROR(VLOOKUP(Tabla16[[#This Row],[Código]],HIC,8,FALSE),"-")</f>
        <v>-</v>
      </c>
      <c r="D28" s="58"/>
      <c r="E28" s="58"/>
      <c r="F28" s="58"/>
      <c r="G28" s="58"/>
      <c r="H28" s="58"/>
      <c r="I28" s="58"/>
      <c r="J28" s="58"/>
      <c r="K28" s="59"/>
      <c r="L28" s="59"/>
    </row>
    <row r="29" spans="1:12" x14ac:dyDescent="0.25">
      <c r="A29" s="53" t="str">
        <f>IFERROR(VLOOKUP(Tabla16[[#This Row],[Código]],HIC,2,FALSE),"-")</f>
        <v>-</v>
      </c>
      <c r="B29" s="54" t="str">
        <f>IFERROR(VLOOKUP(Tabla16[[#This Row],[Código]],HIC,3,FALSE),"-")</f>
        <v>-</v>
      </c>
      <c r="C29" s="54" t="str">
        <f>IFERROR(VLOOKUP(Tabla16[[#This Row],[Código]],HIC,8,FALSE),"-")</f>
        <v>-</v>
      </c>
      <c r="D29" s="58"/>
      <c r="E29" s="58"/>
      <c r="F29" s="58"/>
      <c r="G29" s="58"/>
      <c r="H29" s="58"/>
      <c r="I29" s="58"/>
      <c r="J29" s="58"/>
      <c r="K29" s="59"/>
      <c r="L29" s="59"/>
    </row>
    <row r="30" spans="1:12" x14ac:dyDescent="0.25">
      <c r="A30" s="53" t="str">
        <f>IFERROR(VLOOKUP(Tabla16[[#This Row],[Código]],HIC,2,FALSE),"-")</f>
        <v>-</v>
      </c>
      <c r="B30" s="54" t="str">
        <f>IFERROR(VLOOKUP(Tabla16[[#This Row],[Código]],HIC,3,FALSE),"-")</f>
        <v>-</v>
      </c>
      <c r="C30" s="54" t="str">
        <f>IFERROR(VLOOKUP(Tabla16[[#This Row],[Código]],HIC,8,FALSE),"-")</f>
        <v>-</v>
      </c>
      <c r="D30" s="58"/>
      <c r="E30" s="58"/>
      <c r="F30" s="58"/>
      <c r="G30" s="58"/>
      <c r="H30" s="58"/>
      <c r="I30" s="58"/>
      <c r="J30" s="58"/>
      <c r="K30" s="59"/>
      <c r="L30" s="59"/>
    </row>
    <row r="31" spans="1:12" x14ac:dyDescent="0.25">
      <c r="A31" s="53" t="str">
        <f>IFERROR(VLOOKUP(Tabla16[[#This Row],[Código]],HIC,2,FALSE),"-")</f>
        <v>-</v>
      </c>
      <c r="B31" s="54" t="str">
        <f>IFERROR(VLOOKUP(Tabla16[[#This Row],[Código]],HIC,3,FALSE),"-")</f>
        <v>-</v>
      </c>
      <c r="C31" s="54" t="str">
        <f>IFERROR(VLOOKUP(Tabla16[[#This Row],[Código]],HIC,8,FALSE),"-")</f>
        <v>-</v>
      </c>
      <c r="D31" s="58"/>
      <c r="E31" s="58"/>
      <c r="F31" s="58"/>
      <c r="G31" s="58"/>
      <c r="H31" s="58"/>
      <c r="I31" s="58"/>
      <c r="J31" s="58"/>
      <c r="K31" s="59"/>
      <c r="L31" s="59"/>
    </row>
    <row r="32" spans="1:12" x14ac:dyDescent="0.25">
      <c r="A32" s="53" t="str">
        <f>IFERROR(VLOOKUP(Tabla16[[#This Row],[Código]],HIC,2,FALSE),"-")</f>
        <v>-</v>
      </c>
      <c r="B32" s="54" t="str">
        <f>IFERROR(VLOOKUP(Tabla16[[#This Row],[Código]],HIC,3,FALSE),"-")</f>
        <v>-</v>
      </c>
      <c r="C32" s="54" t="str">
        <f>IFERROR(VLOOKUP(Tabla16[[#This Row],[Código]],HIC,8,FALSE),"-")</f>
        <v>-</v>
      </c>
      <c r="D32" s="58"/>
      <c r="E32" s="58"/>
      <c r="F32" s="58"/>
      <c r="G32" s="58"/>
      <c r="H32" s="58"/>
      <c r="I32" s="58"/>
      <c r="J32" s="58"/>
      <c r="K32" s="59"/>
      <c r="L32" s="59"/>
    </row>
    <row r="33" spans="1:12" x14ac:dyDescent="0.25">
      <c r="A33" s="53" t="str">
        <f>IFERROR(VLOOKUP(Tabla16[[#This Row],[Código]],HIC,2,FALSE),"-")</f>
        <v>-</v>
      </c>
      <c r="B33" s="54" t="str">
        <f>IFERROR(VLOOKUP(Tabla16[[#This Row],[Código]],HIC,3,FALSE),"-")</f>
        <v>-</v>
      </c>
      <c r="C33" s="54" t="str">
        <f>IFERROR(VLOOKUP(Tabla16[[#This Row],[Código]],HIC,8,FALSE),"-")</f>
        <v>-</v>
      </c>
      <c r="D33" s="58"/>
      <c r="E33" s="58"/>
      <c r="F33" s="58"/>
      <c r="G33" s="58"/>
      <c r="H33" s="58"/>
      <c r="I33" s="58"/>
      <c r="J33" s="58"/>
      <c r="K33" s="59"/>
      <c r="L33" s="59"/>
    </row>
    <row r="34" spans="1:12" x14ac:dyDescent="0.25">
      <c r="A34" s="53" t="str">
        <f>IFERROR(VLOOKUP(Tabla16[[#This Row],[Código]],HIC,2,FALSE),"-")</f>
        <v>-</v>
      </c>
      <c r="B34" s="54" t="str">
        <f>IFERROR(VLOOKUP(Tabla16[[#This Row],[Código]],HIC,3,FALSE),"-")</f>
        <v>-</v>
      </c>
      <c r="C34" s="54" t="str">
        <f>IFERROR(VLOOKUP(Tabla16[[#This Row],[Código]],HIC,8,FALSE),"-")</f>
        <v>-</v>
      </c>
      <c r="D34" s="58"/>
      <c r="E34" s="58"/>
      <c r="F34" s="58"/>
      <c r="G34" s="58"/>
      <c r="H34" s="58"/>
      <c r="I34" s="58"/>
      <c r="J34" s="58"/>
      <c r="K34" s="59"/>
      <c r="L34" s="59"/>
    </row>
    <row r="35" spans="1:12" x14ac:dyDescent="0.25">
      <c r="A35" s="53" t="str">
        <f>IFERROR(VLOOKUP(Tabla16[[#This Row],[Código]],HIC,2,FALSE),"-")</f>
        <v>-</v>
      </c>
      <c r="B35" s="54" t="str">
        <f>IFERROR(VLOOKUP(Tabla16[[#This Row],[Código]],HIC,3,FALSE),"-")</f>
        <v>-</v>
      </c>
      <c r="C35" s="54" t="str">
        <f>IFERROR(VLOOKUP(Tabla16[[#This Row],[Código]],HIC,8,FALSE),"-")</f>
        <v>-</v>
      </c>
      <c r="D35" s="58"/>
      <c r="E35" s="58"/>
      <c r="F35" s="58"/>
      <c r="G35" s="58"/>
      <c r="H35" s="58"/>
      <c r="I35" s="58"/>
      <c r="J35" s="58"/>
      <c r="K35" s="59"/>
      <c r="L35" s="59"/>
    </row>
    <row r="36" spans="1:12" x14ac:dyDescent="0.25">
      <c r="A36" s="53" t="str">
        <f>IFERROR(VLOOKUP(Tabla16[[#This Row],[Código]],HIC,2,FALSE),"-")</f>
        <v>-</v>
      </c>
      <c r="B36" s="54" t="str">
        <f>IFERROR(VLOOKUP(Tabla16[[#This Row],[Código]],HIC,3,FALSE),"-")</f>
        <v>-</v>
      </c>
      <c r="C36" s="54" t="str">
        <f>IFERROR(VLOOKUP(Tabla16[[#This Row],[Código]],HIC,8,FALSE),"-")</f>
        <v>-</v>
      </c>
      <c r="D36" s="58"/>
      <c r="E36" s="58"/>
      <c r="F36" s="58"/>
      <c r="G36" s="58"/>
      <c r="H36" s="58"/>
      <c r="I36" s="58"/>
      <c r="J36" s="58"/>
      <c r="K36" s="59"/>
      <c r="L36" s="59"/>
    </row>
    <row r="37" spans="1:12" x14ac:dyDescent="0.25">
      <c r="A37" s="53" t="str">
        <f>IFERROR(VLOOKUP(Tabla16[[#This Row],[Código]],HIC,2,FALSE),"-")</f>
        <v>-</v>
      </c>
      <c r="B37" s="54" t="str">
        <f>IFERROR(VLOOKUP(Tabla16[[#This Row],[Código]],HIC,3,FALSE),"-")</f>
        <v>-</v>
      </c>
      <c r="C37" s="54" t="str">
        <f>IFERROR(VLOOKUP(Tabla16[[#This Row],[Código]],HIC,8,FALSE),"-")</f>
        <v>-</v>
      </c>
      <c r="D37" s="58"/>
      <c r="E37" s="58"/>
      <c r="F37" s="58"/>
      <c r="G37" s="58"/>
      <c r="H37" s="58"/>
      <c r="I37" s="58"/>
      <c r="J37" s="58"/>
      <c r="K37" s="59"/>
      <c r="L37" s="59"/>
    </row>
    <row r="38" spans="1:12" x14ac:dyDescent="0.25">
      <c r="A38" s="53" t="str">
        <f>IFERROR(VLOOKUP(Tabla16[[#This Row],[Código]],HIC,2,FALSE),"-")</f>
        <v>-</v>
      </c>
      <c r="B38" s="54" t="str">
        <f>IFERROR(VLOOKUP(Tabla16[[#This Row],[Código]],HIC,3,FALSE),"-")</f>
        <v>-</v>
      </c>
      <c r="C38" s="54" t="str">
        <f>IFERROR(VLOOKUP(Tabla16[[#This Row],[Código]],HIC,8,FALSE),"-")</f>
        <v>-</v>
      </c>
      <c r="D38" s="58"/>
      <c r="E38" s="58"/>
      <c r="F38" s="58"/>
      <c r="G38" s="58"/>
      <c r="H38" s="58"/>
      <c r="I38" s="58"/>
      <c r="J38" s="58"/>
      <c r="K38" s="59"/>
      <c r="L38" s="59"/>
    </row>
    <row r="39" spans="1:12" x14ac:dyDescent="0.25">
      <c r="A39" s="53" t="str">
        <f>IFERROR(VLOOKUP(Tabla16[[#This Row],[Código]],HIC,2,FALSE),"-")</f>
        <v>-</v>
      </c>
      <c r="B39" s="54" t="str">
        <f>IFERROR(VLOOKUP(Tabla16[[#This Row],[Código]],HIC,3,FALSE),"-")</f>
        <v>-</v>
      </c>
      <c r="C39" s="54" t="str">
        <f>IFERROR(VLOOKUP(Tabla16[[#This Row],[Código]],HIC,8,FALSE),"-")</f>
        <v>-</v>
      </c>
      <c r="D39" s="58"/>
      <c r="E39" s="58"/>
      <c r="F39" s="58"/>
      <c r="G39" s="58"/>
      <c r="H39" s="58"/>
      <c r="I39" s="58"/>
      <c r="J39" s="58"/>
      <c r="K39" s="59"/>
      <c r="L39" s="59"/>
    </row>
    <row r="40" spans="1:12" x14ac:dyDescent="0.25">
      <c r="A40" s="53" t="str">
        <f>IFERROR(VLOOKUP(Tabla16[[#This Row],[Código]],HIC,2,FALSE),"-")</f>
        <v>-</v>
      </c>
      <c r="B40" s="54" t="str">
        <f>IFERROR(VLOOKUP(Tabla16[[#This Row],[Código]],HIC,3,FALSE),"-")</f>
        <v>-</v>
      </c>
      <c r="C40" s="54" t="str">
        <f>IFERROR(VLOOKUP(Tabla16[[#This Row],[Código]],HIC,8,FALSE),"-")</f>
        <v>-</v>
      </c>
      <c r="D40" s="58"/>
      <c r="E40" s="58"/>
      <c r="F40" s="58"/>
      <c r="G40" s="58"/>
      <c r="H40" s="58"/>
      <c r="I40" s="58"/>
      <c r="J40" s="58"/>
      <c r="K40" s="59"/>
      <c r="L40" s="59"/>
    </row>
    <row r="41" spans="1:12" x14ac:dyDescent="0.25">
      <c r="A41" s="53" t="str">
        <f>IFERROR(VLOOKUP(Tabla16[[#This Row],[Código]],HIC,2,FALSE),"-")</f>
        <v>-</v>
      </c>
      <c r="B41" s="54" t="str">
        <f>IFERROR(VLOOKUP(Tabla16[[#This Row],[Código]],HIC,3,FALSE),"-")</f>
        <v>-</v>
      </c>
      <c r="C41" s="54" t="str">
        <f>IFERROR(VLOOKUP(Tabla16[[#This Row],[Código]],HIC,8,FALSE),"-")</f>
        <v>-</v>
      </c>
      <c r="D41" s="58"/>
      <c r="E41" s="58"/>
      <c r="F41" s="58"/>
      <c r="G41" s="58"/>
      <c r="H41" s="58"/>
      <c r="I41" s="58"/>
      <c r="J41" s="58"/>
      <c r="K41" s="59"/>
      <c r="L41" s="59"/>
    </row>
    <row r="42" spans="1:12" x14ac:dyDescent="0.25">
      <c r="A42" s="53" t="str">
        <f>IFERROR(VLOOKUP(Tabla16[[#This Row],[Código]],HIC,2,FALSE),"-")</f>
        <v>-</v>
      </c>
      <c r="B42" s="54" t="str">
        <f>IFERROR(VLOOKUP(Tabla16[[#This Row],[Código]],HIC,3,FALSE),"-")</f>
        <v>-</v>
      </c>
      <c r="C42" s="54" t="str">
        <f>IFERROR(VLOOKUP(Tabla16[[#This Row],[Código]],HIC,8,FALSE),"-")</f>
        <v>-</v>
      </c>
      <c r="D42" s="58"/>
      <c r="E42" s="58"/>
      <c r="F42" s="58"/>
      <c r="G42" s="58"/>
      <c r="H42" s="58"/>
      <c r="I42" s="58"/>
      <c r="J42" s="58"/>
      <c r="K42" s="59"/>
      <c r="L42" s="59"/>
    </row>
    <row r="43" spans="1:12" x14ac:dyDescent="0.25">
      <c r="A43" s="53" t="str">
        <f>IFERROR(VLOOKUP(Tabla16[[#This Row],[Código]],HIC,2,FALSE),"-")</f>
        <v>-</v>
      </c>
      <c r="B43" s="54" t="str">
        <f>IFERROR(VLOOKUP(Tabla16[[#This Row],[Código]],HIC,3,FALSE),"-")</f>
        <v>-</v>
      </c>
      <c r="C43" s="54" t="str">
        <f>IFERROR(VLOOKUP(Tabla16[[#This Row],[Código]],HIC,8,FALSE),"-")</f>
        <v>-</v>
      </c>
      <c r="D43" s="58"/>
      <c r="E43" s="58"/>
      <c r="F43" s="58"/>
      <c r="G43" s="58"/>
      <c r="H43" s="58"/>
      <c r="I43" s="58"/>
      <c r="J43" s="58"/>
      <c r="K43" s="59"/>
      <c r="L43" s="59"/>
    </row>
    <row r="44" spans="1:12" x14ac:dyDescent="0.25">
      <c r="A44" s="53" t="str">
        <f>IFERROR(VLOOKUP(Tabla16[[#This Row],[Código]],HIC,2,FALSE),"-")</f>
        <v>-</v>
      </c>
      <c r="B44" s="54" t="str">
        <f>IFERROR(VLOOKUP(Tabla16[[#This Row],[Código]],HIC,3,FALSE),"-")</f>
        <v>-</v>
      </c>
      <c r="C44" s="54" t="str">
        <f>IFERROR(VLOOKUP(Tabla16[[#This Row],[Código]],HIC,8,FALSE),"-")</f>
        <v>-</v>
      </c>
      <c r="D44" s="58"/>
      <c r="E44" s="58"/>
      <c r="F44" s="58"/>
      <c r="G44" s="58"/>
      <c r="H44" s="58"/>
      <c r="I44" s="58"/>
      <c r="J44" s="58"/>
      <c r="K44" s="59"/>
      <c r="L44" s="59"/>
    </row>
    <row r="45" spans="1:12" x14ac:dyDescent="0.25">
      <c r="A45" s="53" t="str">
        <f>IFERROR(VLOOKUP(Tabla16[[#This Row],[Código]],HIC,2,FALSE),"-")</f>
        <v>-</v>
      </c>
      <c r="B45" s="54" t="str">
        <f>IFERROR(VLOOKUP(Tabla16[[#This Row],[Código]],HIC,3,FALSE),"-")</f>
        <v>-</v>
      </c>
      <c r="C45" s="54" t="str">
        <f>IFERROR(VLOOKUP(Tabla16[[#This Row],[Código]],HIC,8,FALSE),"-")</f>
        <v>-</v>
      </c>
      <c r="D45" s="58"/>
      <c r="E45" s="58"/>
      <c r="F45" s="58"/>
      <c r="G45" s="58"/>
      <c r="H45" s="58"/>
      <c r="I45" s="58"/>
      <c r="J45" s="58"/>
      <c r="K45" s="59"/>
      <c r="L45" s="59"/>
    </row>
    <row r="46" spans="1:12" x14ac:dyDescent="0.25">
      <c r="A46" s="53" t="str">
        <f>IFERROR(VLOOKUP(Tabla16[[#This Row],[Código]],HIC,2,FALSE),"-")</f>
        <v>-</v>
      </c>
      <c r="B46" s="54" t="str">
        <f>IFERROR(VLOOKUP(Tabla16[[#This Row],[Código]],HIC,3,FALSE),"-")</f>
        <v>-</v>
      </c>
      <c r="C46" s="54" t="str">
        <f>IFERROR(VLOOKUP(Tabla16[[#This Row],[Código]],HIC,8,FALSE),"-")</f>
        <v>-</v>
      </c>
      <c r="D46" s="58"/>
      <c r="E46" s="58"/>
      <c r="F46" s="58"/>
      <c r="G46" s="58"/>
      <c r="H46" s="58"/>
      <c r="I46" s="58"/>
      <c r="J46" s="58"/>
      <c r="K46" s="59"/>
      <c r="L46" s="59"/>
    </row>
    <row r="47" spans="1:12" x14ac:dyDescent="0.25">
      <c r="A47" s="53" t="str">
        <f>IFERROR(VLOOKUP(Tabla16[[#This Row],[Código]],HIC,2,FALSE),"-")</f>
        <v>-</v>
      </c>
      <c r="B47" s="54" t="str">
        <f>IFERROR(VLOOKUP(Tabla16[[#This Row],[Código]],HIC,3,FALSE),"-")</f>
        <v>-</v>
      </c>
      <c r="C47" s="54" t="str">
        <f>IFERROR(VLOOKUP(Tabla16[[#This Row],[Código]],HIC,8,FALSE),"-")</f>
        <v>-</v>
      </c>
      <c r="D47" s="58"/>
      <c r="E47" s="58"/>
      <c r="F47" s="58"/>
      <c r="G47" s="58"/>
      <c r="H47" s="58"/>
      <c r="I47" s="58"/>
      <c r="J47" s="58"/>
      <c r="K47" s="59"/>
      <c r="L47" s="59"/>
    </row>
    <row r="48" spans="1:12" x14ac:dyDescent="0.25">
      <c r="A48" s="53" t="str">
        <f>IFERROR(VLOOKUP(Tabla16[[#This Row],[Código]],HIC,2,FALSE),"-")</f>
        <v>-</v>
      </c>
      <c r="B48" s="54" t="str">
        <f>IFERROR(VLOOKUP(Tabla16[[#This Row],[Código]],HIC,3,FALSE),"-")</f>
        <v>-</v>
      </c>
      <c r="C48" s="54" t="str">
        <f>IFERROR(VLOOKUP(Tabla16[[#This Row],[Código]],HIC,8,FALSE),"-")</f>
        <v>-</v>
      </c>
      <c r="D48" s="58"/>
      <c r="E48" s="58"/>
      <c r="F48" s="58"/>
      <c r="G48" s="58"/>
      <c r="H48" s="58"/>
      <c r="I48" s="58"/>
      <c r="J48" s="58"/>
      <c r="K48" s="59"/>
      <c r="L48" s="59"/>
    </row>
    <row r="49" spans="1:12" x14ac:dyDescent="0.25">
      <c r="A49" s="53" t="str">
        <f>IFERROR(VLOOKUP(Tabla16[[#This Row],[Código]],HIC,2,FALSE),"-")</f>
        <v>-</v>
      </c>
      <c r="B49" s="54" t="str">
        <f>IFERROR(VLOOKUP(Tabla16[[#This Row],[Código]],HIC,3,FALSE),"-")</f>
        <v>-</v>
      </c>
      <c r="C49" s="54" t="str">
        <f>IFERROR(VLOOKUP(Tabla16[[#This Row],[Código]],HIC,8,FALSE),"-")</f>
        <v>-</v>
      </c>
      <c r="D49" s="58"/>
      <c r="E49" s="58"/>
      <c r="F49" s="58"/>
      <c r="G49" s="58"/>
      <c r="H49" s="58"/>
      <c r="I49" s="58"/>
      <c r="J49" s="58"/>
      <c r="K49" s="59"/>
      <c r="L49" s="59"/>
    </row>
    <row r="50" spans="1:12" x14ac:dyDescent="0.25">
      <c r="A50" s="53" t="str">
        <f>IFERROR(VLOOKUP(Tabla16[[#This Row],[Código]],HIC,2,FALSE),"-")</f>
        <v>-</v>
      </c>
      <c r="B50" s="54" t="str">
        <f>IFERROR(VLOOKUP(Tabla16[[#This Row],[Código]],HIC,3,FALSE),"-")</f>
        <v>-</v>
      </c>
      <c r="C50" s="54" t="str">
        <f>IFERROR(VLOOKUP(Tabla16[[#This Row],[Código]],HIC,8,FALSE),"-")</f>
        <v>-</v>
      </c>
      <c r="D50" s="58"/>
      <c r="E50" s="58"/>
      <c r="F50" s="58"/>
      <c r="G50" s="58"/>
      <c r="H50" s="58"/>
      <c r="I50" s="58"/>
      <c r="J50" s="58"/>
      <c r="K50" s="59"/>
      <c r="L50" s="59"/>
    </row>
    <row r="51" spans="1:12" x14ac:dyDescent="0.25">
      <c r="A51" s="53" t="str">
        <f>IFERROR(VLOOKUP(Tabla16[[#This Row],[Código]],HIC,2,FALSE),"-")</f>
        <v>-</v>
      </c>
      <c r="B51" s="54" t="str">
        <f>IFERROR(VLOOKUP(Tabla16[[#This Row],[Código]],HIC,3,FALSE),"-")</f>
        <v>-</v>
      </c>
      <c r="C51" s="54" t="str">
        <f>IFERROR(VLOOKUP(Tabla16[[#This Row],[Código]],HIC,8,FALSE),"-")</f>
        <v>-</v>
      </c>
      <c r="D51" s="58"/>
      <c r="E51" s="58"/>
      <c r="F51" s="58"/>
      <c r="G51" s="58"/>
      <c r="H51" s="58"/>
      <c r="I51" s="58"/>
      <c r="J51" s="58"/>
      <c r="K51" s="59"/>
      <c r="L51" s="59"/>
    </row>
    <row r="52" spans="1:12" x14ac:dyDescent="0.25">
      <c r="A52" s="53" t="str">
        <f>IFERROR(VLOOKUP(Tabla16[[#This Row],[Código]],HIC,2,FALSE),"-")</f>
        <v>-</v>
      </c>
      <c r="B52" s="54" t="str">
        <f>IFERROR(VLOOKUP(Tabla16[[#This Row],[Código]],HIC,3,FALSE),"-")</f>
        <v>-</v>
      </c>
      <c r="C52" s="54" t="str">
        <f>IFERROR(VLOOKUP(Tabla16[[#This Row],[Código]],HIC,8,FALSE),"-")</f>
        <v>-</v>
      </c>
      <c r="D52" s="58"/>
      <c r="E52" s="58"/>
      <c r="F52" s="58"/>
      <c r="G52" s="58"/>
      <c r="H52" s="58"/>
      <c r="I52" s="58"/>
      <c r="J52" s="58"/>
      <c r="K52" s="59"/>
      <c r="L52" s="59"/>
    </row>
    <row r="53" spans="1:12" x14ac:dyDescent="0.25">
      <c r="A53" s="53" t="str">
        <f>IFERROR(VLOOKUP(Tabla16[[#This Row],[Código]],HIC,2,FALSE),"-")</f>
        <v>-</v>
      </c>
      <c r="B53" s="54" t="str">
        <f>IFERROR(VLOOKUP(Tabla16[[#This Row],[Código]],HIC,3,FALSE),"-")</f>
        <v>-</v>
      </c>
      <c r="C53" s="54" t="str">
        <f>IFERROR(VLOOKUP(Tabla16[[#This Row],[Código]],HIC,8,FALSE),"-")</f>
        <v>-</v>
      </c>
      <c r="D53" s="58"/>
      <c r="E53" s="58"/>
      <c r="F53" s="58"/>
      <c r="G53" s="58"/>
      <c r="H53" s="58"/>
      <c r="I53" s="58"/>
      <c r="J53" s="58"/>
      <c r="K53" s="59"/>
      <c r="L53" s="59"/>
    </row>
    <row r="54" spans="1:12" x14ac:dyDescent="0.25">
      <c r="A54" s="53" t="str">
        <f>IFERROR(VLOOKUP(Tabla16[[#This Row],[Código]],HIC,2,FALSE),"-")</f>
        <v>-</v>
      </c>
      <c r="B54" s="54" t="str">
        <f>IFERROR(VLOOKUP(Tabla16[[#This Row],[Código]],HIC,3,FALSE),"-")</f>
        <v>-</v>
      </c>
      <c r="C54" s="54" t="str">
        <f>IFERROR(VLOOKUP(Tabla16[[#This Row],[Código]],HIC,8,FALSE),"-")</f>
        <v>-</v>
      </c>
      <c r="D54" s="58"/>
      <c r="E54" s="58"/>
      <c r="F54" s="58"/>
      <c r="G54" s="58"/>
      <c r="H54" s="58"/>
      <c r="I54" s="58"/>
      <c r="J54" s="58"/>
      <c r="K54" s="59"/>
      <c r="L54" s="59"/>
    </row>
    <row r="55" spans="1:12" x14ac:dyDescent="0.25">
      <c r="A55" s="53" t="str">
        <f>IFERROR(VLOOKUP(Tabla16[[#This Row],[Código]],HIC,2,FALSE),"-")</f>
        <v>-</v>
      </c>
      <c r="B55" s="54" t="str">
        <f>IFERROR(VLOOKUP(Tabla16[[#This Row],[Código]],HIC,3,FALSE),"-")</f>
        <v>-</v>
      </c>
      <c r="C55" s="54" t="str">
        <f>IFERROR(VLOOKUP(Tabla16[[#This Row],[Código]],HIC,8,FALSE),"-")</f>
        <v>-</v>
      </c>
      <c r="D55" s="58"/>
      <c r="E55" s="58"/>
      <c r="F55" s="58"/>
      <c r="G55" s="58"/>
      <c r="H55" s="58"/>
      <c r="I55" s="58"/>
      <c r="J55" s="58"/>
      <c r="K55" s="59"/>
      <c r="L55" s="59"/>
    </row>
    <row r="56" spans="1:12" x14ac:dyDescent="0.25">
      <c r="A56" s="53" t="str">
        <f>IFERROR(VLOOKUP(Tabla16[[#This Row],[Código]],HIC,2,FALSE),"-")</f>
        <v>-</v>
      </c>
      <c r="B56" s="54" t="str">
        <f>IFERROR(VLOOKUP(Tabla16[[#This Row],[Código]],HIC,3,FALSE),"-")</f>
        <v>-</v>
      </c>
      <c r="C56" s="54" t="str">
        <f>IFERROR(VLOOKUP(Tabla16[[#This Row],[Código]],HIC,8,FALSE),"-")</f>
        <v>-</v>
      </c>
      <c r="D56" s="58"/>
      <c r="E56" s="58"/>
      <c r="F56" s="58"/>
      <c r="G56" s="58"/>
      <c r="H56" s="58"/>
      <c r="I56" s="58"/>
      <c r="J56" s="58"/>
      <c r="K56" s="59"/>
      <c r="L56" s="59"/>
    </row>
    <row r="57" spans="1:12" x14ac:dyDescent="0.25">
      <c r="A57" s="53" t="str">
        <f>IFERROR(VLOOKUP(Tabla16[[#This Row],[Código]],HIC,2,FALSE),"-")</f>
        <v>-</v>
      </c>
      <c r="B57" s="54" t="str">
        <f>IFERROR(VLOOKUP(Tabla16[[#This Row],[Código]],HIC,3,FALSE),"-")</f>
        <v>-</v>
      </c>
      <c r="C57" s="54" t="str">
        <f>IFERROR(VLOOKUP(Tabla16[[#This Row],[Código]],HIC,8,FALSE),"-")</f>
        <v>-</v>
      </c>
      <c r="D57" s="58"/>
      <c r="E57" s="58"/>
      <c r="F57" s="58"/>
      <c r="G57" s="58"/>
      <c r="H57" s="58"/>
      <c r="I57" s="58"/>
      <c r="J57" s="58"/>
      <c r="K57" s="59"/>
      <c r="L57" s="59"/>
    </row>
    <row r="58" spans="1:12" x14ac:dyDescent="0.25">
      <c r="A58" s="53" t="str">
        <f>IFERROR(VLOOKUP(Tabla16[[#This Row],[Código]],HIC,2,FALSE),"-")</f>
        <v>-</v>
      </c>
      <c r="B58" s="54" t="str">
        <f>IFERROR(VLOOKUP(Tabla16[[#This Row],[Código]],HIC,3,FALSE),"-")</f>
        <v>-</v>
      </c>
      <c r="C58" s="54" t="str">
        <f>IFERROR(VLOOKUP(Tabla16[[#This Row],[Código]],HIC,8,FALSE),"-")</f>
        <v>-</v>
      </c>
      <c r="D58" s="58"/>
      <c r="E58" s="58"/>
      <c r="F58" s="58"/>
      <c r="G58" s="58"/>
      <c r="H58" s="58"/>
      <c r="I58" s="58"/>
      <c r="J58" s="58"/>
      <c r="K58" s="59"/>
      <c r="L58" s="59"/>
    </row>
    <row r="59" spans="1:12" x14ac:dyDescent="0.25">
      <c r="A59" s="53" t="str">
        <f>IFERROR(VLOOKUP(Tabla16[[#This Row],[Código]],HIC,2,FALSE),"-")</f>
        <v>-</v>
      </c>
      <c r="B59" s="54" t="str">
        <f>IFERROR(VLOOKUP(Tabla16[[#This Row],[Código]],HIC,3,FALSE),"-")</f>
        <v>-</v>
      </c>
      <c r="C59" s="54" t="str">
        <f>IFERROR(VLOOKUP(Tabla16[[#This Row],[Código]],HIC,8,FALSE),"-")</f>
        <v>-</v>
      </c>
      <c r="D59" s="58"/>
      <c r="E59" s="58"/>
      <c r="F59" s="58"/>
      <c r="G59" s="58"/>
      <c r="H59" s="58"/>
      <c r="I59" s="58"/>
      <c r="J59" s="58"/>
      <c r="K59" s="59"/>
      <c r="L59" s="59"/>
    </row>
    <row r="60" spans="1:12" x14ac:dyDescent="0.25">
      <c r="A60" s="53" t="str">
        <f>IFERROR(VLOOKUP(Tabla16[[#This Row],[Código]],HIC,2,FALSE),"-")</f>
        <v>-</v>
      </c>
      <c r="B60" s="54" t="str">
        <f>IFERROR(VLOOKUP(Tabla16[[#This Row],[Código]],HIC,3,FALSE),"-")</f>
        <v>-</v>
      </c>
      <c r="C60" s="54" t="str">
        <f>IFERROR(VLOOKUP(Tabla16[[#This Row],[Código]],HIC,8,FALSE),"-")</f>
        <v>-</v>
      </c>
      <c r="D60" s="58"/>
      <c r="E60" s="58"/>
      <c r="F60" s="58"/>
      <c r="G60" s="58"/>
      <c r="H60" s="58"/>
      <c r="I60" s="58"/>
      <c r="J60" s="58"/>
      <c r="K60" s="59"/>
      <c r="L60" s="59"/>
    </row>
    <row r="61" spans="1:12" x14ac:dyDescent="0.25">
      <c r="A61" s="53" t="str">
        <f>IFERROR(VLOOKUP(Tabla16[[#This Row],[Código]],HIC,2,FALSE),"-")</f>
        <v>-</v>
      </c>
      <c r="B61" s="54" t="str">
        <f>IFERROR(VLOOKUP(Tabla16[[#This Row],[Código]],HIC,3,FALSE),"-")</f>
        <v>-</v>
      </c>
      <c r="C61" s="54" t="str">
        <f>IFERROR(VLOOKUP(Tabla16[[#This Row],[Código]],HIC,8,FALSE),"-")</f>
        <v>-</v>
      </c>
      <c r="D61" s="58"/>
      <c r="E61" s="58"/>
      <c r="F61" s="58"/>
      <c r="G61" s="58"/>
      <c r="H61" s="58"/>
      <c r="I61" s="58"/>
      <c r="J61" s="58"/>
      <c r="K61" s="59"/>
      <c r="L61" s="59"/>
    </row>
    <row r="62" spans="1:12" x14ac:dyDescent="0.25">
      <c r="A62" s="53" t="str">
        <f>IFERROR(VLOOKUP(Tabla16[[#This Row],[Código]],HIC,2,FALSE),"-")</f>
        <v>-</v>
      </c>
      <c r="B62" s="54" t="str">
        <f>IFERROR(VLOOKUP(Tabla16[[#This Row],[Código]],HIC,3,FALSE),"-")</f>
        <v>-</v>
      </c>
      <c r="C62" s="54" t="str">
        <f>IFERROR(VLOOKUP(Tabla16[[#This Row],[Código]],HIC,8,FALSE),"-")</f>
        <v>-</v>
      </c>
      <c r="D62" s="58"/>
      <c r="E62" s="58"/>
      <c r="F62" s="58"/>
      <c r="G62" s="58"/>
      <c r="H62" s="58"/>
      <c r="I62" s="58"/>
      <c r="J62" s="58"/>
      <c r="K62" s="59"/>
      <c r="L62" s="59"/>
    </row>
    <row r="63" spans="1:12" x14ac:dyDescent="0.25">
      <c r="A63" s="53" t="str">
        <f>IFERROR(VLOOKUP(Tabla16[[#This Row],[Código]],HIC,2,FALSE),"-")</f>
        <v>-</v>
      </c>
      <c r="B63" s="54" t="str">
        <f>IFERROR(VLOOKUP(Tabla16[[#This Row],[Código]],HIC,3,FALSE),"-")</f>
        <v>-</v>
      </c>
      <c r="C63" s="54" t="str">
        <f>IFERROR(VLOOKUP(Tabla16[[#This Row],[Código]],HIC,8,FALSE),"-")</f>
        <v>-</v>
      </c>
      <c r="D63" s="58"/>
      <c r="E63" s="58"/>
      <c r="F63" s="58"/>
      <c r="G63" s="58"/>
      <c r="H63" s="58"/>
      <c r="I63" s="58"/>
      <c r="J63" s="58"/>
      <c r="K63" s="59"/>
      <c r="L63" s="59"/>
    </row>
    <row r="64" spans="1:12" x14ac:dyDescent="0.25">
      <c r="A64" s="53" t="str">
        <f>IFERROR(VLOOKUP(Tabla16[[#This Row],[Código]],HIC,2,FALSE),"-")</f>
        <v>-</v>
      </c>
      <c r="B64" s="54" t="str">
        <f>IFERROR(VLOOKUP(Tabla16[[#This Row],[Código]],HIC,3,FALSE),"-")</f>
        <v>-</v>
      </c>
      <c r="C64" s="54" t="str">
        <f>IFERROR(VLOOKUP(Tabla16[[#This Row],[Código]],HIC,8,FALSE),"-")</f>
        <v>-</v>
      </c>
      <c r="D64" s="58"/>
      <c r="E64" s="58"/>
      <c r="F64" s="58"/>
      <c r="G64" s="58"/>
      <c r="H64" s="58"/>
      <c r="I64" s="58"/>
      <c r="J64" s="58"/>
      <c r="K64" s="59"/>
      <c r="L64" s="59"/>
    </row>
    <row r="65" spans="1:12" x14ac:dyDescent="0.25">
      <c r="A65" s="53" t="str">
        <f>IFERROR(VLOOKUP(Tabla16[[#This Row],[Código]],HIC,2,FALSE),"-")</f>
        <v>-</v>
      </c>
      <c r="B65" s="54" t="str">
        <f>IFERROR(VLOOKUP(Tabla16[[#This Row],[Código]],HIC,3,FALSE),"-")</f>
        <v>-</v>
      </c>
      <c r="C65" s="54" t="str">
        <f>IFERROR(VLOOKUP(Tabla16[[#This Row],[Código]],HIC,8,FALSE),"-")</f>
        <v>-</v>
      </c>
      <c r="D65" s="58"/>
      <c r="E65" s="58"/>
      <c r="F65" s="58"/>
      <c r="G65" s="58"/>
      <c r="H65" s="58"/>
      <c r="I65" s="58"/>
      <c r="J65" s="58"/>
      <c r="K65" s="59"/>
      <c r="L65" s="59"/>
    </row>
    <row r="66" spans="1:12" x14ac:dyDescent="0.25">
      <c r="A66" s="53" t="str">
        <f>IFERROR(VLOOKUP(Tabla16[[#This Row],[Código]],HIC,2,FALSE),"-")</f>
        <v>-</v>
      </c>
      <c r="B66" s="54" t="str">
        <f>IFERROR(VLOOKUP(Tabla16[[#This Row],[Código]],HIC,3,FALSE),"-")</f>
        <v>-</v>
      </c>
      <c r="C66" s="54" t="str">
        <f>IFERROR(VLOOKUP(Tabla16[[#This Row],[Código]],HIC,8,FALSE),"-")</f>
        <v>-</v>
      </c>
      <c r="D66" s="58"/>
      <c r="E66" s="58"/>
      <c r="F66" s="58"/>
      <c r="G66" s="58"/>
      <c r="H66" s="58"/>
      <c r="I66" s="58"/>
      <c r="J66" s="58"/>
      <c r="K66" s="59"/>
      <c r="L66" s="59"/>
    </row>
    <row r="67" spans="1:12" x14ac:dyDescent="0.25">
      <c r="A67" s="53" t="str">
        <f>IFERROR(VLOOKUP(Tabla16[[#This Row],[Código]],HIC,2,FALSE),"-")</f>
        <v>-</v>
      </c>
      <c r="B67" s="54" t="str">
        <f>IFERROR(VLOOKUP(Tabla16[[#This Row],[Código]],HIC,3,FALSE),"-")</f>
        <v>-</v>
      </c>
      <c r="C67" s="54" t="str">
        <f>IFERROR(VLOOKUP(Tabla16[[#This Row],[Código]],HIC,8,FALSE),"-")</f>
        <v>-</v>
      </c>
      <c r="D67" s="58"/>
      <c r="E67" s="58"/>
      <c r="F67" s="58"/>
      <c r="G67" s="58"/>
      <c r="H67" s="58"/>
      <c r="I67" s="58"/>
      <c r="J67" s="58"/>
      <c r="K67" s="59"/>
      <c r="L67" s="59"/>
    </row>
    <row r="68" spans="1:12" x14ac:dyDescent="0.25">
      <c r="A68" s="53" t="str">
        <f>IFERROR(VLOOKUP(Tabla16[[#This Row],[Código]],HIC,2,FALSE),"-")</f>
        <v>-</v>
      </c>
      <c r="B68" s="54" t="str">
        <f>IFERROR(VLOOKUP(Tabla16[[#This Row],[Código]],HIC,3,FALSE),"-")</f>
        <v>-</v>
      </c>
      <c r="C68" s="54" t="str">
        <f>IFERROR(VLOOKUP(Tabla16[[#This Row],[Código]],HIC,8,FALSE),"-")</f>
        <v>-</v>
      </c>
      <c r="D68" s="58"/>
      <c r="E68" s="58"/>
      <c r="F68" s="58"/>
      <c r="G68" s="58"/>
      <c r="H68" s="58"/>
      <c r="I68" s="58"/>
      <c r="J68" s="58"/>
      <c r="K68" s="59"/>
      <c r="L68" s="59"/>
    </row>
    <row r="69" spans="1:12" x14ac:dyDescent="0.25">
      <c r="A69" s="53" t="str">
        <f>IFERROR(VLOOKUP(Tabla16[[#This Row],[Código]],HIC,2,FALSE),"-")</f>
        <v>-</v>
      </c>
      <c r="B69" s="54" t="str">
        <f>IFERROR(VLOOKUP(Tabla16[[#This Row],[Código]],HIC,3,FALSE),"-")</f>
        <v>-</v>
      </c>
      <c r="C69" s="54" t="str">
        <f>IFERROR(VLOOKUP(Tabla16[[#This Row],[Código]],HIC,8,FALSE),"-")</f>
        <v>-</v>
      </c>
      <c r="D69" s="58"/>
      <c r="E69" s="58"/>
      <c r="F69" s="58"/>
      <c r="G69" s="58"/>
      <c r="H69" s="58"/>
      <c r="I69" s="58"/>
      <c r="J69" s="58"/>
      <c r="K69" s="59"/>
      <c r="L69" s="59"/>
    </row>
    <row r="70" spans="1:12" x14ac:dyDescent="0.25">
      <c r="A70" s="53" t="str">
        <f>IFERROR(VLOOKUP(Tabla16[[#This Row],[Código]],HIC,2,FALSE),"-")</f>
        <v>-</v>
      </c>
      <c r="B70" s="54" t="str">
        <f>IFERROR(VLOOKUP(Tabla16[[#This Row],[Código]],HIC,3,FALSE),"-")</f>
        <v>-</v>
      </c>
      <c r="C70" s="54" t="str">
        <f>IFERROR(VLOOKUP(Tabla16[[#This Row],[Código]],HIC,8,FALSE),"-")</f>
        <v>-</v>
      </c>
      <c r="D70" s="58"/>
      <c r="E70" s="58"/>
      <c r="F70" s="58"/>
      <c r="G70" s="58"/>
      <c r="H70" s="58"/>
      <c r="I70" s="58"/>
      <c r="J70" s="58"/>
      <c r="K70" s="59"/>
      <c r="L70" s="59"/>
    </row>
    <row r="71" spans="1:12" x14ac:dyDescent="0.25">
      <c r="A71" s="53" t="str">
        <f>IFERROR(VLOOKUP(Tabla16[[#This Row],[Código]],HIC,2,FALSE),"-")</f>
        <v>-</v>
      </c>
      <c r="B71" s="54" t="str">
        <f>IFERROR(VLOOKUP(Tabla16[[#This Row],[Código]],HIC,3,FALSE),"-")</f>
        <v>-</v>
      </c>
      <c r="C71" s="54" t="str">
        <f>IFERROR(VLOOKUP(Tabla16[[#This Row],[Código]],HIC,8,FALSE),"-")</f>
        <v>-</v>
      </c>
      <c r="D71" s="58"/>
      <c r="E71" s="58"/>
      <c r="F71" s="58"/>
      <c r="G71" s="58"/>
      <c r="H71" s="58"/>
      <c r="I71" s="58"/>
      <c r="J71" s="58"/>
      <c r="K71" s="59"/>
      <c r="L71" s="59"/>
    </row>
    <row r="72" spans="1:12" x14ac:dyDescent="0.25">
      <c r="A72" s="53" t="str">
        <f>IFERROR(VLOOKUP(Tabla16[[#This Row],[Código]],HIC,2,FALSE),"-")</f>
        <v>-</v>
      </c>
      <c r="B72" s="54" t="str">
        <f>IFERROR(VLOOKUP(Tabla16[[#This Row],[Código]],HIC,3,FALSE),"-")</f>
        <v>-</v>
      </c>
      <c r="C72" s="54" t="str">
        <f>IFERROR(VLOOKUP(Tabla16[[#This Row],[Código]],HIC,8,FALSE),"-")</f>
        <v>-</v>
      </c>
      <c r="D72" s="58"/>
      <c r="E72" s="58"/>
      <c r="F72" s="58"/>
      <c r="G72" s="58"/>
      <c r="H72" s="58"/>
      <c r="I72" s="58"/>
      <c r="J72" s="58"/>
      <c r="K72" s="59"/>
      <c r="L72" s="59"/>
    </row>
    <row r="73" spans="1:12" x14ac:dyDescent="0.25">
      <c r="A73" s="53" t="str">
        <f>IFERROR(VLOOKUP(Tabla16[[#This Row],[Código]],HIC,2,FALSE),"-")</f>
        <v>-</v>
      </c>
      <c r="B73" s="54" t="str">
        <f>IFERROR(VLOOKUP(Tabla16[[#This Row],[Código]],HIC,3,FALSE),"-")</f>
        <v>-</v>
      </c>
      <c r="C73" s="54" t="str">
        <f>IFERROR(VLOOKUP(Tabla16[[#This Row],[Código]],HIC,8,FALSE),"-")</f>
        <v>-</v>
      </c>
      <c r="D73" s="58"/>
      <c r="E73" s="58"/>
      <c r="F73" s="58"/>
      <c r="G73" s="58"/>
      <c r="H73" s="58"/>
      <c r="I73" s="58"/>
      <c r="J73" s="58"/>
      <c r="K73" s="59"/>
      <c r="L73" s="59"/>
    </row>
    <row r="74" spans="1:12" x14ac:dyDescent="0.25">
      <c r="A74" s="53" t="str">
        <f>IFERROR(VLOOKUP(Tabla16[[#This Row],[Código]],HIC,2,FALSE),"-")</f>
        <v>-</v>
      </c>
      <c r="B74" s="54" t="str">
        <f>IFERROR(VLOOKUP(Tabla16[[#This Row],[Código]],HIC,3,FALSE),"-")</f>
        <v>-</v>
      </c>
      <c r="C74" s="54" t="str">
        <f>IFERROR(VLOOKUP(Tabla16[[#This Row],[Código]],HIC,8,FALSE),"-")</f>
        <v>-</v>
      </c>
      <c r="D74" s="58"/>
      <c r="E74" s="58"/>
      <c r="F74" s="58"/>
      <c r="G74" s="58"/>
      <c r="H74" s="58"/>
      <c r="I74" s="58"/>
      <c r="J74" s="58"/>
      <c r="K74" s="59"/>
      <c r="L74" s="59"/>
    </row>
    <row r="75" spans="1:12" x14ac:dyDescent="0.25">
      <c r="A75" s="53" t="str">
        <f>IFERROR(VLOOKUP(Tabla16[[#This Row],[Código]],HIC,2,FALSE),"-")</f>
        <v>-</v>
      </c>
      <c r="B75" s="54" t="str">
        <f>IFERROR(VLOOKUP(Tabla16[[#This Row],[Código]],HIC,3,FALSE),"-")</f>
        <v>-</v>
      </c>
      <c r="C75" s="54" t="str">
        <f>IFERROR(VLOOKUP(Tabla16[[#This Row],[Código]],HIC,8,FALSE),"-")</f>
        <v>-</v>
      </c>
      <c r="D75" s="58"/>
      <c r="E75" s="58"/>
      <c r="F75" s="58"/>
      <c r="G75" s="58"/>
      <c r="H75" s="58"/>
      <c r="I75" s="58"/>
      <c r="J75" s="58"/>
      <c r="K75" s="59"/>
      <c r="L75" s="59"/>
    </row>
    <row r="76" spans="1:12" x14ac:dyDescent="0.25">
      <c r="A76" s="53" t="str">
        <f>IFERROR(VLOOKUP(Tabla16[[#This Row],[Código]],HIC,2,FALSE),"-")</f>
        <v>-</v>
      </c>
      <c r="B76" s="54" t="str">
        <f>IFERROR(VLOOKUP(Tabla16[[#This Row],[Código]],HIC,3,FALSE),"-")</f>
        <v>-</v>
      </c>
      <c r="C76" s="54" t="str">
        <f>IFERROR(VLOOKUP(Tabla16[[#This Row],[Código]],HIC,8,FALSE),"-")</f>
        <v>-</v>
      </c>
      <c r="D76" s="58"/>
      <c r="E76" s="58"/>
      <c r="F76" s="58"/>
      <c r="G76" s="58"/>
      <c r="H76" s="58"/>
      <c r="I76" s="58"/>
      <c r="J76" s="58"/>
      <c r="K76" s="59"/>
      <c r="L76" s="59"/>
    </row>
    <row r="77" spans="1:12" x14ac:dyDescent="0.25">
      <c r="A77" s="53" t="str">
        <f>IFERROR(VLOOKUP(Tabla16[[#This Row],[Código]],HIC,2,FALSE),"-")</f>
        <v>-</v>
      </c>
      <c r="B77" s="54" t="str">
        <f>IFERROR(VLOOKUP(Tabla16[[#This Row],[Código]],HIC,3,FALSE),"-")</f>
        <v>-</v>
      </c>
      <c r="C77" s="54" t="str">
        <f>IFERROR(VLOOKUP(Tabla16[[#This Row],[Código]],HIC,8,FALSE),"-")</f>
        <v>-</v>
      </c>
      <c r="D77" s="58"/>
      <c r="E77" s="58"/>
      <c r="F77" s="58"/>
      <c r="G77" s="58"/>
      <c r="H77" s="58"/>
      <c r="I77" s="58"/>
      <c r="J77" s="58"/>
      <c r="K77" s="59"/>
      <c r="L77" s="59"/>
    </row>
    <row r="78" spans="1:12" x14ac:dyDescent="0.25">
      <c r="A78" s="53" t="str">
        <f>IFERROR(VLOOKUP(Tabla16[[#This Row],[Código]],HIC,2,FALSE),"-")</f>
        <v>-</v>
      </c>
      <c r="B78" s="54" t="str">
        <f>IFERROR(VLOOKUP(Tabla16[[#This Row],[Código]],HIC,3,FALSE),"-")</f>
        <v>-</v>
      </c>
      <c r="C78" s="54" t="str">
        <f>IFERROR(VLOOKUP(Tabla16[[#This Row],[Código]],HIC,8,FALSE),"-")</f>
        <v>-</v>
      </c>
      <c r="D78" s="58"/>
      <c r="E78" s="58"/>
      <c r="F78" s="58"/>
      <c r="G78" s="58"/>
      <c r="H78" s="58"/>
      <c r="I78" s="58"/>
      <c r="J78" s="58"/>
      <c r="K78" s="59"/>
      <c r="L78" s="59"/>
    </row>
    <row r="79" spans="1:12" x14ac:dyDescent="0.25">
      <c r="A79" s="53" t="str">
        <f>IFERROR(VLOOKUP(Tabla16[[#This Row],[Código]],HIC,2,FALSE),"-")</f>
        <v>-</v>
      </c>
      <c r="B79" s="54" t="str">
        <f>IFERROR(VLOOKUP(Tabla16[[#This Row],[Código]],HIC,3,FALSE),"-")</f>
        <v>-</v>
      </c>
      <c r="C79" s="54" t="str">
        <f>IFERROR(VLOOKUP(Tabla16[[#This Row],[Código]],HIC,8,FALSE),"-")</f>
        <v>-</v>
      </c>
      <c r="D79" s="58"/>
      <c r="E79" s="58"/>
      <c r="F79" s="58"/>
      <c r="G79" s="58"/>
      <c r="H79" s="58"/>
      <c r="I79" s="58"/>
      <c r="J79" s="58"/>
      <c r="K79" s="59"/>
      <c r="L79" s="59"/>
    </row>
    <row r="80" spans="1:12" x14ac:dyDescent="0.25">
      <c r="A80" s="53" t="str">
        <f>IFERROR(VLOOKUP(Tabla16[[#This Row],[Código]],HIC,2,FALSE),"-")</f>
        <v>-</v>
      </c>
      <c r="B80" s="54" t="str">
        <f>IFERROR(VLOOKUP(Tabla16[[#This Row],[Código]],HIC,3,FALSE),"-")</f>
        <v>-</v>
      </c>
      <c r="C80" s="54" t="str">
        <f>IFERROR(VLOOKUP(Tabla16[[#This Row],[Código]],HIC,8,FALSE),"-")</f>
        <v>-</v>
      </c>
      <c r="D80" s="58"/>
      <c r="E80" s="58"/>
      <c r="F80" s="58"/>
      <c r="G80" s="58"/>
      <c r="H80" s="58"/>
      <c r="I80" s="58"/>
      <c r="J80" s="58"/>
      <c r="K80" s="59"/>
      <c r="L80" s="59"/>
    </row>
    <row r="81" spans="1:12" x14ac:dyDescent="0.25">
      <c r="A81" s="53" t="str">
        <f>IFERROR(VLOOKUP(Tabla16[[#This Row],[Código]],HIC,2,FALSE),"-")</f>
        <v>-</v>
      </c>
      <c r="B81" s="54" t="str">
        <f>IFERROR(VLOOKUP(Tabla16[[#This Row],[Código]],HIC,3,FALSE),"-")</f>
        <v>-</v>
      </c>
      <c r="C81" s="54" t="str">
        <f>IFERROR(VLOOKUP(Tabla16[[#This Row],[Código]],HIC,8,FALSE),"-")</f>
        <v>-</v>
      </c>
      <c r="D81" s="58"/>
      <c r="E81" s="58"/>
      <c r="F81" s="58"/>
      <c r="G81" s="58"/>
      <c r="H81" s="58"/>
      <c r="I81" s="58"/>
      <c r="J81" s="58"/>
      <c r="K81" s="59"/>
      <c r="L81" s="59"/>
    </row>
    <row r="82" spans="1:12" x14ac:dyDescent="0.25">
      <c r="A82" s="53" t="str">
        <f>IFERROR(VLOOKUP(Tabla16[[#This Row],[Código]],HIC,2,FALSE),"-")</f>
        <v>-</v>
      </c>
      <c r="B82" s="54" t="str">
        <f>IFERROR(VLOOKUP(Tabla16[[#This Row],[Código]],HIC,3,FALSE),"-")</f>
        <v>-</v>
      </c>
      <c r="C82" s="54" t="str">
        <f>IFERROR(VLOOKUP(Tabla16[[#This Row],[Código]],HIC,8,FALSE),"-")</f>
        <v>-</v>
      </c>
      <c r="D82" s="58"/>
      <c r="E82" s="58"/>
      <c r="F82" s="58"/>
      <c r="G82" s="58"/>
      <c r="H82" s="58"/>
      <c r="I82" s="58"/>
      <c r="J82" s="58"/>
      <c r="K82" s="59"/>
      <c r="L82" s="59"/>
    </row>
    <row r="83" spans="1:12" x14ac:dyDescent="0.25">
      <c r="A83" s="53" t="str">
        <f>IFERROR(VLOOKUP(Tabla16[[#This Row],[Código]],HIC,2,FALSE),"-")</f>
        <v>-</v>
      </c>
      <c r="B83" s="54" t="str">
        <f>IFERROR(VLOOKUP(Tabla16[[#This Row],[Código]],HIC,3,FALSE),"-")</f>
        <v>-</v>
      </c>
      <c r="C83" s="54" t="str">
        <f>IFERROR(VLOOKUP(Tabla16[[#This Row],[Código]],HIC,8,FALSE),"-")</f>
        <v>-</v>
      </c>
      <c r="D83" s="58"/>
      <c r="E83" s="58"/>
      <c r="F83" s="58"/>
      <c r="G83" s="58"/>
      <c r="H83" s="58"/>
      <c r="I83" s="58"/>
      <c r="J83" s="58"/>
      <c r="K83" s="59"/>
      <c r="L83" s="59"/>
    </row>
    <row r="84" spans="1:12" x14ac:dyDescent="0.25">
      <c r="A84" s="53" t="str">
        <f>IFERROR(VLOOKUP(Tabla16[[#This Row],[Código]],HIC,2,FALSE),"-")</f>
        <v>-</v>
      </c>
      <c r="B84" s="54" t="str">
        <f>IFERROR(VLOOKUP(Tabla16[[#This Row],[Código]],HIC,3,FALSE),"-")</f>
        <v>-</v>
      </c>
      <c r="C84" s="54" t="str">
        <f>IFERROR(VLOOKUP(Tabla16[[#This Row],[Código]],HIC,8,FALSE),"-")</f>
        <v>-</v>
      </c>
      <c r="D84" s="58"/>
      <c r="E84" s="58"/>
      <c r="F84" s="58"/>
      <c r="G84" s="58"/>
      <c r="H84" s="58"/>
      <c r="I84" s="58"/>
      <c r="J84" s="58"/>
      <c r="K84" s="59"/>
      <c r="L84" s="59"/>
    </row>
    <row r="85" spans="1:12" x14ac:dyDescent="0.25">
      <c r="A85" s="53" t="str">
        <f>IFERROR(VLOOKUP(Tabla16[[#This Row],[Código]],HIC,2,FALSE),"-")</f>
        <v>-</v>
      </c>
      <c r="B85" s="54" t="str">
        <f>IFERROR(VLOOKUP(Tabla16[[#This Row],[Código]],HIC,3,FALSE),"-")</f>
        <v>-</v>
      </c>
      <c r="C85" s="54" t="str">
        <f>IFERROR(VLOOKUP(Tabla16[[#This Row],[Código]],HIC,8,FALSE),"-")</f>
        <v>-</v>
      </c>
      <c r="D85" s="58"/>
      <c r="E85" s="58"/>
      <c r="F85" s="58"/>
      <c r="G85" s="58"/>
      <c r="H85" s="58"/>
      <c r="I85" s="58"/>
      <c r="J85" s="58"/>
      <c r="K85" s="59"/>
      <c r="L85" s="59"/>
    </row>
    <row r="86" spans="1:12" x14ac:dyDescent="0.25">
      <c r="A86" s="53" t="str">
        <f>IFERROR(VLOOKUP(Tabla16[[#This Row],[Código]],HIC,2,FALSE),"-")</f>
        <v>-</v>
      </c>
      <c r="B86" s="54" t="str">
        <f>IFERROR(VLOOKUP(Tabla16[[#This Row],[Código]],HIC,3,FALSE),"-")</f>
        <v>-</v>
      </c>
      <c r="C86" s="54" t="str">
        <f>IFERROR(VLOOKUP(Tabla16[[#This Row],[Código]],HIC,8,FALSE),"-")</f>
        <v>-</v>
      </c>
      <c r="D86" s="58"/>
      <c r="E86" s="58"/>
      <c r="F86" s="58"/>
      <c r="G86" s="58"/>
      <c r="H86" s="58"/>
      <c r="I86" s="58"/>
      <c r="J86" s="58"/>
      <c r="K86" s="59"/>
      <c r="L86" s="59"/>
    </row>
    <row r="87" spans="1:12" x14ac:dyDescent="0.25">
      <c r="A87" s="53" t="str">
        <f>IFERROR(VLOOKUP(Tabla16[[#This Row],[Código]],HIC,2,FALSE),"-")</f>
        <v>-</v>
      </c>
      <c r="B87" s="54" t="str">
        <f>IFERROR(VLOOKUP(Tabla16[[#This Row],[Código]],HIC,3,FALSE),"-")</f>
        <v>-</v>
      </c>
      <c r="C87" s="54" t="str">
        <f>IFERROR(VLOOKUP(Tabla16[[#This Row],[Código]],HIC,8,FALSE),"-")</f>
        <v>-</v>
      </c>
      <c r="D87" s="58"/>
      <c r="E87" s="58"/>
      <c r="F87" s="58"/>
      <c r="G87" s="58"/>
      <c r="H87" s="58"/>
      <c r="I87" s="58"/>
      <c r="J87" s="58"/>
      <c r="K87" s="59"/>
      <c r="L87" s="59"/>
    </row>
    <row r="88" spans="1:12" x14ac:dyDescent="0.25">
      <c r="A88" s="53" t="str">
        <f>IFERROR(VLOOKUP(Tabla16[[#This Row],[Código]],HIC,2,FALSE),"-")</f>
        <v>-</v>
      </c>
      <c r="B88" s="54" t="str">
        <f>IFERROR(VLOOKUP(Tabla16[[#This Row],[Código]],HIC,3,FALSE),"-")</f>
        <v>-</v>
      </c>
      <c r="C88" s="54" t="str">
        <f>IFERROR(VLOOKUP(Tabla16[[#This Row],[Código]],HIC,8,FALSE),"-")</f>
        <v>-</v>
      </c>
      <c r="D88" s="58"/>
      <c r="E88" s="58"/>
      <c r="F88" s="58"/>
      <c r="G88" s="58"/>
      <c r="H88" s="58"/>
      <c r="I88" s="58"/>
      <c r="J88" s="58"/>
      <c r="K88" s="59"/>
      <c r="L88" s="59"/>
    </row>
    <row r="89" spans="1:12" x14ac:dyDescent="0.25">
      <c r="A89" s="53" t="str">
        <f>IFERROR(VLOOKUP(Tabla16[[#This Row],[Código]],HIC,2,FALSE),"-")</f>
        <v>-</v>
      </c>
      <c r="B89" s="54" t="str">
        <f>IFERROR(VLOOKUP(Tabla16[[#This Row],[Código]],HIC,3,FALSE),"-")</f>
        <v>-</v>
      </c>
      <c r="C89" s="54" t="str">
        <f>IFERROR(VLOOKUP(Tabla16[[#This Row],[Código]],HIC,8,FALSE),"-")</f>
        <v>-</v>
      </c>
      <c r="D89" s="58"/>
      <c r="E89" s="58"/>
      <c r="F89" s="58"/>
      <c r="G89" s="58"/>
      <c r="H89" s="58"/>
      <c r="I89" s="58"/>
      <c r="J89" s="58"/>
      <c r="K89" s="59"/>
      <c r="L89" s="59"/>
    </row>
    <row r="90" spans="1:12" x14ac:dyDescent="0.25">
      <c r="A90" s="53" t="str">
        <f>IFERROR(VLOOKUP(Tabla16[[#This Row],[Código]],HIC,2,FALSE),"-")</f>
        <v>-</v>
      </c>
      <c r="B90" s="54" t="str">
        <f>IFERROR(VLOOKUP(Tabla16[[#This Row],[Código]],HIC,3,FALSE),"-")</f>
        <v>-</v>
      </c>
      <c r="C90" s="54" t="str">
        <f>IFERROR(VLOOKUP(Tabla16[[#This Row],[Código]],HIC,8,FALSE),"-")</f>
        <v>-</v>
      </c>
      <c r="D90" s="58"/>
      <c r="E90" s="58"/>
      <c r="F90" s="58"/>
      <c r="G90" s="58"/>
      <c r="H90" s="58"/>
      <c r="I90" s="58"/>
      <c r="J90" s="58"/>
      <c r="K90" s="59"/>
      <c r="L90" s="59"/>
    </row>
    <row r="91" spans="1:12" x14ac:dyDescent="0.25">
      <c r="A91" s="53" t="str">
        <f>IFERROR(VLOOKUP(Tabla16[[#This Row],[Código]],HIC,2,FALSE),"-")</f>
        <v>-</v>
      </c>
      <c r="B91" s="54" t="str">
        <f>IFERROR(VLOOKUP(Tabla16[[#This Row],[Código]],HIC,3,FALSE),"-")</f>
        <v>-</v>
      </c>
      <c r="C91" s="54" t="str">
        <f>IFERROR(VLOOKUP(Tabla16[[#This Row],[Código]],HIC,8,FALSE),"-")</f>
        <v>-</v>
      </c>
      <c r="D91" s="58"/>
      <c r="E91" s="58"/>
      <c r="F91" s="58"/>
      <c r="G91" s="58"/>
      <c r="H91" s="58"/>
      <c r="I91" s="58"/>
      <c r="J91" s="58"/>
      <c r="K91" s="59"/>
      <c r="L91" s="59"/>
    </row>
    <row r="92" spans="1:12" x14ac:dyDescent="0.25">
      <c r="A92" s="53" t="str">
        <f>IFERROR(VLOOKUP(Tabla16[[#This Row],[Código]],HIC,2,FALSE),"-")</f>
        <v>-</v>
      </c>
      <c r="B92" s="54" t="str">
        <f>IFERROR(VLOOKUP(Tabla16[[#This Row],[Código]],HIC,3,FALSE),"-")</f>
        <v>-</v>
      </c>
      <c r="C92" s="54" t="str">
        <f>IFERROR(VLOOKUP(Tabla16[[#This Row],[Código]],HIC,8,FALSE),"-")</f>
        <v>-</v>
      </c>
      <c r="D92" s="58"/>
      <c r="E92" s="58"/>
      <c r="F92" s="58"/>
      <c r="G92" s="58"/>
      <c r="H92" s="58"/>
      <c r="I92" s="58"/>
      <c r="J92" s="58"/>
      <c r="K92" s="59"/>
      <c r="L92" s="59"/>
    </row>
    <row r="93" spans="1:12" x14ac:dyDescent="0.25">
      <c r="A93" s="53" t="str">
        <f>IFERROR(VLOOKUP(Tabla16[[#This Row],[Código]],HIC,2,FALSE),"-")</f>
        <v>-</v>
      </c>
      <c r="B93" s="54" t="str">
        <f>IFERROR(VLOOKUP(Tabla16[[#This Row],[Código]],HIC,3,FALSE),"-")</f>
        <v>-</v>
      </c>
      <c r="C93" s="54" t="str">
        <f>IFERROR(VLOOKUP(Tabla16[[#This Row],[Código]],HIC,8,FALSE),"-")</f>
        <v>-</v>
      </c>
      <c r="D93" s="58"/>
      <c r="E93" s="58"/>
      <c r="F93" s="58"/>
      <c r="G93" s="58"/>
      <c r="H93" s="58"/>
      <c r="I93" s="58"/>
      <c r="J93" s="58"/>
      <c r="K93" s="59"/>
      <c r="L93" s="59"/>
    </row>
    <row r="94" spans="1:12" x14ac:dyDescent="0.25">
      <c r="A94" s="53" t="str">
        <f>IFERROR(VLOOKUP(Tabla16[[#This Row],[Código]],HIC,2,FALSE),"-")</f>
        <v>-</v>
      </c>
      <c r="B94" s="54" t="str">
        <f>IFERROR(VLOOKUP(Tabla16[[#This Row],[Código]],HIC,3,FALSE),"-")</f>
        <v>-</v>
      </c>
      <c r="C94" s="54" t="str">
        <f>IFERROR(VLOOKUP(Tabla16[[#This Row],[Código]],HIC,8,FALSE),"-")</f>
        <v>-</v>
      </c>
      <c r="D94" s="58"/>
      <c r="E94" s="58"/>
      <c r="F94" s="58"/>
      <c r="G94" s="58"/>
      <c r="H94" s="58"/>
      <c r="I94" s="58"/>
      <c r="J94" s="58"/>
      <c r="K94" s="59"/>
      <c r="L94" s="59"/>
    </row>
    <row r="95" spans="1:12" x14ac:dyDescent="0.25">
      <c r="A95" s="53" t="str">
        <f>IFERROR(VLOOKUP(Tabla16[[#This Row],[Código]],HIC,2,FALSE),"-")</f>
        <v>-</v>
      </c>
      <c r="B95" s="54" t="str">
        <f>IFERROR(VLOOKUP(Tabla16[[#This Row],[Código]],HIC,3,FALSE),"-")</f>
        <v>-</v>
      </c>
      <c r="C95" s="54" t="str">
        <f>IFERROR(VLOOKUP(Tabla16[[#This Row],[Código]],HIC,8,FALSE),"-")</f>
        <v>-</v>
      </c>
      <c r="D95" s="58"/>
      <c r="E95" s="58"/>
      <c r="F95" s="58"/>
      <c r="G95" s="58"/>
      <c r="H95" s="58"/>
      <c r="I95" s="58"/>
      <c r="J95" s="58"/>
      <c r="K95" s="59"/>
      <c r="L95" s="59"/>
    </row>
    <row r="96" spans="1:12" x14ac:dyDescent="0.25">
      <c r="A96" s="53" t="str">
        <f>IFERROR(VLOOKUP(Tabla16[[#This Row],[Código]],HIC,2,FALSE),"-")</f>
        <v>-</v>
      </c>
      <c r="B96" s="54" t="str">
        <f>IFERROR(VLOOKUP(Tabla16[[#This Row],[Código]],HIC,3,FALSE),"-")</f>
        <v>-</v>
      </c>
      <c r="C96" s="54" t="str">
        <f>IFERROR(VLOOKUP(Tabla16[[#This Row],[Código]],HIC,8,FALSE),"-")</f>
        <v>-</v>
      </c>
      <c r="D96" s="58"/>
      <c r="E96" s="58"/>
      <c r="F96" s="58"/>
      <c r="G96" s="58"/>
      <c r="H96" s="58"/>
      <c r="I96" s="58"/>
      <c r="J96" s="58"/>
      <c r="K96" s="59"/>
      <c r="L96" s="59"/>
    </row>
    <row r="97" spans="1:12" x14ac:dyDescent="0.25">
      <c r="A97" s="53" t="str">
        <f>IFERROR(VLOOKUP(Tabla16[[#This Row],[Código]],HIC,2,FALSE),"-")</f>
        <v>-</v>
      </c>
      <c r="B97" s="54" t="str">
        <f>IFERROR(VLOOKUP(Tabla16[[#This Row],[Código]],HIC,3,FALSE),"-")</f>
        <v>-</v>
      </c>
      <c r="C97" s="54" t="str">
        <f>IFERROR(VLOOKUP(Tabla16[[#This Row],[Código]],HIC,8,FALSE),"-")</f>
        <v>-</v>
      </c>
      <c r="D97" s="58"/>
      <c r="E97" s="58"/>
      <c r="F97" s="58"/>
      <c r="G97" s="58"/>
      <c r="H97" s="58"/>
      <c r="I97" s="58"/>
      <c r="J97" s="58"/>
      <c r="K97" s="59"/>
      <c r="L97" s="59"/>
    </row>
    <row r="98" spans="1:12" x14ac:dyDescent="0.25">
      <c r="A98" s="53" t="str">
        <f>IFERROR(VLOOKUP(Tabla16[[#This Row],[Código]],HIC,2,FALSE),"-")</f>
        <v>-</v>
      </c>
      <c r="B98" s="54" t="str">
        <f>IFERROR(VLOOKUP(Tabla16[[#This Row],[Código]],HIC,3,FALSE),"-")</f>
        <v>-</v>
      </c>
      <c r="C98" s="54" t="str">
        <f>IFERROR(VLOOKUP(Tabla16[[#This Row],[Código]],HIC,8,FALSE),"-")</f>
        <v>-</v>
      </c>
      <c r="D98" s="58"/>
      <c r="E98" s="58"/>
      <c r="F98" s="58"/>
      <c r="G98" s="58"/>
      <c r="H98" s="58"/>
      <c r="I98" s="58"/>
      <c r="J98" s="58"/>
      <c r="K98" s="59"/>
      <c r="L98" s="59"/>
    </row>
    <row r="99" spans="1:12" x14ac:dyDescent="0.25">
      <c r="A99" s="53" t="str">
        <f>IFERROR(VLOOKUP(Tabla16[[#This Row],[Código]],HIC,2,FALSE),"-")</f>
        <v>-</v>
      </c>
      <c r="B99" s="54" t="str">
        <f>IFERROR(VLOOKUP(Tabla16[[#This Row],[Código]],HIC,3,FALSE),"-")</f>
        <v>-</v>
      </c>
      <c r="C99" s="54" t="str">
        <f>IFERROR(VLOOKUP(Tabla16[[#This Row],[Código]],HIC,8,FALSE),"-")</f>
        <v>-</v>
      </c>
      <c r="D99" s="58"/>
      <c r="E99" s="58"/>
      <c r="F99" s="58"/>
      <c r="G99" s="58"/>
      <c r="H99" s="58"/>
      <c r="I99" s="58"/>
      <c r="J99" s="58"/>
      <c r="K99" s="59"/>
      <c r="L99" s="59"/>
    </row>
    <row r="100" spans="1:12" x14ac:dyDescent="0.25">
      <c r="A100" s="53" t="str">
        <f>IFERROR(VLOOKUP(Tabla16[[#This Row],[Código]],HIC,2,FALSE),"-")</f>
        <v>-</v>
      </c>
      <c r="B100" s="54" t="str">
        <f>IFERROR(VLOOKUP(Tabla16[[#This Row],[Código]],HIC,3,FALSE),"-")</f>
        <v>-</v>
      </c>
      <c r="C100" s="54" t="str">
        <f>IFERROR(VLOOKUP(Tabla16[[#This Row],[Código]],HIC,8,FALSE),"-")</f>
        <v>-</v>
      </c>
      <c r="D100" s="58"/>
      <c r="E100" s="58"/>
      <c r="F100" s="58"/>
      <c r="G100" s="58"/>
      <c r="H100" s="58"/>
      <c r="I100" s="58"/>
      <c r="J100" s="58"/>
      <c r="K100" s="59"/>
      <c r="L100" s="59"/>
    </row>
    <row r="101" spans="1:12" x14ac:dyDescent="0.25">
      <c r="A101" s="53" t="str">
        <f>IFERROR(VLOOKUP(Tabla16[[#This Row],[Código]],HIC,2,FALSE),"-")</f>
        <v>-</v>
      </c>
      <c r="B101" s="54" t="str">
        <f>IFERROR(VLOOKUP(Tabla16[[#This Row],[Código]],HIC,3,FALSE),"-")</f>
        <v>-</v>
      </c>
      <c r="C101" s="54" t="str">
        <f>IFERROR(VLOOKUP(Tabla16[[#This Row],[Código]],HIC,8,FALSE),"-")</f>
        <v>-</v>
      </c>
      <c r="D101" s="58"/>
      <c r="E101" s="58"/>
      <c r="F101" s="58"/>
      <c r="G101" s="58"/>
      <c r="H101" s="58"/>
      <c r="I101" s="58"/>
      <c r="J101" s="58"/>
      <c r="K101" s="59"/>
      <c r="L101" s="59"/>
    </row>
    <row r="102" spans="1:12" x14ac:dyDescent="0.25">
      <c r="A102" s="53" t="str">
        <f>IFERROR(VLOOKUP(Tabla16[[#This Row],[Código]],HIC,2,FALSE),"-")</f>
        <v>-</v>
      </c>
      <c r="B102" s="54" t="str">
        <f>IFERROR(VLOOKUP(Tabla16[[#This Row],[Código]],HIC,3,FALSE),"-")</f>
        <v>-</v>
      </c>
      <c r="C102" s="54" t="str">
        <f>IFERROR(VLOOKUP(Tabla16[[#This Row],[Código]],HIC,8,FALSE),"-")</f>
        <v>-</v>
      </c>
      <c r="D102" s="58"/>
      <c r="E102" s="58"/>
      <c r="F102" s="58"/>
      <c r="G102" s="58"/>
      <c r="H102" s="58"/>
      <c r="I102" s="58"/>
      <c r="J102" s="58"/>
      <c r="K102" s="59"/>
      <c r="L102" s="59"/>
    </row>
    <row r="103" spans="1:12" x14ac:dyDescent="0.25">
      <c r="A103" s="53" t="str">
        <f>IFERROR(VLOOKUP(Tabla16[[#This Row],[Código]],HIC,2,FALSE),"-")</f>
        <v>-</v>
      </c>
      <c r="B103" s="55" t="str">
        <f>IFERROR(VLOOKUP(Tabla16[[#This Row],[Código]],HIC,3,FALSE),"-")</f>
        <v>-</v>
      </c>
      <c r="C103" s="55" t="str">
        <f>IFERROR(VLOOKUP(Tabla16[[#This Row],[Código]],HIC,8,FALSE),"-")</f>
        <v>-</v>
      </c>
      <c r="D103" s="58"/>
      <c r="E103" s="58"/>
      <c r="F103" s="58"/>
      <c r="G103" s="58"/>
      <c r="H103" s="58"/>
      <c r="I103" s="58"/>
      <c r="J103" s="58"/>
      <c r="K103" s="59"/>
      <c r="L103" s="59"/>
    </row>
  </sheetData>
  <sheetProtection algorithmName="SHA-512" hashValue="ZiPvuPQrytlVUDWr2fH+2LTHjeMCRu3+n20nQGmc/KCi7amiN6nexKWAo8P4uXuL65M0tuBsZ9JSjEE38f2cOw==" saltValue="SHjSOAJcm6LghtvBpwL6gQ==" spinCount="100000" sheet="1" formatColumns="0" insertRows="0" deleteRows="0" sort="0" autoFilter="0" pivotTables="0"/>
  <mergeCells count="1">
    <mergeCell ref="A1:J1"/>
  </mergeCells>
  <dataValidations count="5">
    <dataValidation type="list" allowBlank="1" showInputMessage="1" showErrorMessage="1" sqref="G3:G99" xr:uid="{00000000-0002-0000-0800-000000000000}">
      <formula1>TipoEstimacion</formula1>
    </dataValidation>
    <dataValidation type="decimal" allowBlank="1" showInputMessage="1" showErrorMessage="1" sqref="D3:F99 K3:K103" xr:uid="{00000000-0002-0000-0800-000001000000}">
      <formula1>0</formula1>
      <formula2>7000</formula2>
    </dataValidation>
    <dataValidation type="list" allowBlank="1" showInputMessage="1" showErrorMessage="1" sqref="H3:H103" xr:uid="{00000000-0002-0000-0800-000002000000}">
      <formula1>Metodo</formula1>
    </dataValidation>
    <dataValidation type="list" allowBlank="1" showInputMessage="1" showErrorMessage="1" sqref="I3:I103" xr:uid="{00000000-0002-0000-0800-000003000000}">
      <formula1>Cambio</formula1>
    </dataValidation>
    <dataValidation type="list" allowBlank="1" showInputMessage="1" showErrorMessage="1" sqref="J3:J103" xr:uid="{00000000-0002-0000-0800-000004000000}">
      <formula1>Motivo</formula1>
    </dataValidation>
  </dataValidations>
  <hyperlinks>
    <hyperlink ref="N1" location="LEEME!A1" display="Volver a LEEME" xr:uid="{00000000-0004-0000-0800-000000000000}"/>
    <hyperlink ref="N3" location="DICCIONARIOS!A1" display="DICCIONARIOS" xr:uid="{00000000-0004-0000-0800-000001000000}"/>
    <hyperlink ref="N2" location="INFO!A1" display="Volver a INFO" xr:uid="{00000000-0004-0000-0800-000002000000}"/>
  </hyperlinks>
  <pageMargins left="0.7" right="0.7" top="0.75" bottom="0.75" header="0.3" footer="0.3"/>
  <pageSetup paperSize="9" orientation="portrait"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120DF4A9856AA4B97EEA06D3D9168CC" ma:contentTypeVersion="22" ma:contentTypeDescription="Crear nuevo documento." ma:contentTypeScope="" ma:versionID="b99e023b24dc5f0966eec4e53b775465">
  <xsd:schema xmlns:xsd="http://www.w3.org/2001/XMLSchema" xmlns:xs="http://www.w3.org/2001/XMLSchema" xmlns:p="http://schemas.microsoft.com/office/2006/metadata/properties" xmlns:ns2="98716f6b-6ef8-4ab3-bc47-b5d9ae92c53a" xmlns:ns3="4488899d-b520-42ce-ae2f-11c387da5935" xmlns:ns4="b4a7507b-6c9b-451d-8fe5-d3510c7d7a80" targetNamespace="http://schemas.microsoft.com/office/2006/metadata/properties" ma:root="true" ma:fieldsID="d834290e3ccc7ebdca8d0be55be99dbc" ns2:_="" ns3:_="" ns4:_="">
    <xsd:import namespace="98716f6b-6ef8-4ab3-bc47-b5d9ae92c53a"/>
    <xsd:import namespace="4488899d-b520-42ce-ae2f-11c387da5935"/>
    <xsd:import namespace="b4a7507b-6c9b-451d-8fe5-d3510c7d7a8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Formateado" minOccurs="0"/>
                <xsd:element ref="ns2:SINE"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716f6b-6ef8-4ab3-bc47-b5d9ae92c5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Formateado" ma:index="21" nillable="true" ma:displayName="SINE" ma:default="--" ma:format="RadioButtons" ma:internalName="Formateado">
      <xsd:simpleType>
        <xsd:union memberTypes="dms:Text">
          <xsd:simpleType>
            <xsd:restriction base="dms:Choice">
              <xsd:enumeration value="Cargado"/>
              <xsd:enumeration value="Sin cargar"/>
              <xsd:enumeration value="Conjunto de datos"/>
              <xsd:enumeration value="Prioritario"/>
              <xsd:enumeration value="Formateado"/>
              <xsd:enumeration value="--"/>
              <xsd:enumeration value="tamaño grande"/>
              <xsd:enumeration value="transformación de coordenadas"/>
              <xsd:enumeration value="entrega original"/>
              <xsd:enumeration value="transformado y cargado"/>
              <xsd:enumeration value="cargado completamente, sin pendientes"/>
              <xsd:enumeration value="Geoestudioa"/>
              <xsd:enumeration value="Visor GeoEuskadi"/>
              <xsd:enumeration value="enlace SINE"/>
              <xsd:enumeration value="utilizado para lat y lon"/>
              <xsd:enumeration value="Pendiente de aprobación"/>
            </xsd:restriction>
          </xsd:simpleType>
        </xsd:union>
      </xsd:simpleType>
    </xsd:element>
    <xsd:element name="SINE" ma:index="22" nillable="true" ma:displayName="URL" ma:format="Hyperlink" ma:internalName="SINE">
      <xsd:complexType>
        <xsd:complexContent>
          <xsd:extension base="dms:URL">
            <xsd:sequence>
              <xsd:element name="Url" type="dms:ValidUrl" minOccurs="0" nillable="true"/>
              <xsd:element name="Description" type="xsd:string" nillable="true"/>
            </xsd:sequence>
          </xsd:extension>
        </xsd:complexContent>
      </xsd:complex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16238219-447f-418f-809f-6e2596424ee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488899d-b520-42ce-ae2f-11c387da5935"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a7507b-6c9b-451d-8fe5-d3510c7d7a80"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b22ccd6c-7521-40bc-a034-0e92824f69b0}" ma:internalName="TaxCatchAll" ma:showField="CatchAllData" ma:web="b4a7507b-6c9b-451d-8fe5-d3510c7d7a8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G 4 E A A B Q S w M E F A A C A A g A w H N k W E 6 G v Z q l A A A A 9 g A A A B I A H A B D b 2 5 m a W c v U G F j a 2 F n Z S 5 4 b W w g o h g A K K A U A A A A A A A A A A A A A A A A A A A A A A A A A A A A h Y 8 x D o I w G I W v Q r r T l m o M I T 9 l M G 6 S m J A Y 1 6 Z U a I R i a L H c z c E j e Q U x i r o 5 v u 9 9 w 3 v 3 6 w 2 y s W 2 C i + q t 7 k y K I k x R o I z s S m 2 q F A 3 u G M Y o 4 7 A T 8 i Q q F U y y s c l o y x T V z p 0 T Q r z 3 2 C 9 w 1 1 e E U R q R Q 7 4 t Z K 1 a g T 6 y / i + H 2 l g n j F S I w / 4 1 h j M c s S V e s R h T I D O E X J u v w K a 9 z / Y H w n p o 3 N A r r m y 4 K Y D M E c j 7 A 3 8 A U E s D B B Q A A g A I A M B z Z F 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A c 2 R Y V X 4 P T m c B A A A + B A A A E w A c A E Z v c m 1 1 b G F z L 1 N l Y 3 R p b 2 4 x L m 0 g o h g A K K A U A A A A A A A A A A A A A A A A A A A A A A A A A A A A 7 V L R a s I w F H 0 X / I c Q X y q U o j L d m P S h V q d 9 0 L p a n + y Q 2 N 5 p I E 0 k S d 2 c + O + L O l D n 9 g V b X n J z 7 r 0 n 5 8 B R k G o q O J q c 7 n q 7 X C q X 1 I p I y N C A L K g m 2 p P p i m 4 A u Y i B L p e Q O a G k S + A G 8 d X G 6 Y q 0 y I F r 6 4 k y c H z B t X k o C / u P y V S B V M k w i K d R F H S S r n j j T J B M J R m o l M g l m b c e G v f J 9 U d O q j a 4 a s + 6 w G h O N U g X t 7 G N f M G K n C u 3 a a M e T 0 V G + d J t N W u 1 u o 2 e C 6 F h o r c M 3 H P p j A S H l 6 p 9 U l z B Z o k s 4 I N k Q q G 1 F L n Y U F N i Y y I m C z M + P m A a B k A y I 9 o 6 W b T R 7 A v 3 G J u k h B G p X C 2 L S + K Y r g V K S b 6 g h v v M F 0 v C 1 a u Q + U l 4 v F 2 D s n 6 V Y e 9 2 2 A + 7 A 6 8 T x F 5 s 7 A Z c t + 6 c w 9 b e R s d e 0 A 8 N r g 2 C N L z r I z w K h 5 2 o d w P 3 o + n 4 d t g b G v J w H o z i X t S b X L X 3 1 X K J 8 p 8 d X U a i g r + F w m p U 8 X 8 y / m o y P g F Q S w E C L Q A U A A I A C A D A c 2 R Y T o a 9 m q U A A A D 2 A A A A E g A A A A A A A A A A A A A A A A A A A A A A Q 2 9 u Z m l n L 1 B h Y 2 t h Z 2 U u e G 1 s U E s B A i 0 A F A A C A A g A w H N k W A / K 6 a u k A A A A 6 Q A A A B M A A A A A A A A A A A A A A A A A 8 Q A A A F t D b 2 5 0 Z W 5 0 X 1 R 5 c G V z X S 5 4 b W x Q S w E C L Q A U A A I A C A D A c 2 R Y V X 4 P T m c B A A A + B A A A E w A A A A A A A A A A A A A A A A D i A Q A A R m 9 y b X V s Y X M v U 2 V j d G l v b j E u b V B L B Q Y A A A A A A w A D A M I A A A C W A 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4 j F Q A A A A A A A A E V 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S G F i a X R h d E F y Y 2 h p d m U 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U X V l c n l J R C I g V m F s d W U 9 I n M 5 Y T R m Y m R i Y i 0 z M 2 M 1 L T Q 0 M D M t O T E 2 Y S 1 j O G E z M W E 1 Z m I x M T Q 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N j M i I C 8 + P E V u d H J 5 I F R 5 c G U 9 I k Z p b G x F c n J v c k N v Z G U i I F Z h b H V l P S J z V W 5 r b m 9 3 b i I g L z 4 8 R W 5 0 c n k g V H l w Z T 0 i R m l s b E V y c m 9 y Q 2 9 1 b n Q i I F Z h b H V l P S J s M C I g L z 4 8 R W 5 0 c n k g V H l w Z T 0 i R m l s b E x h c 3 R V c G R h d G V k I i B W Y W x 1 Z T 0 i Z D I w M j Q t M D M t M D R U M T I 6 M T k 6 M z g u N z c 4 N z I 0 O F o i I C 8 + P E V u d H J 5 I F R 5 c G U 9 I k Z p b G x D b 2 x 1 b W 5 U e X B l c y I g V m F s d W U 9 I n N B d 1 l H Q m d Z P S I g L z 4 8 R W 5 0 c n k g V H l w Z T 0 i R m l s b E N v b H V t b k 5 h b W V z I i B W Y W x 1 Z T 0 i c 1 s m c X V v d D t D T 0 R I Q U J J V E F U J n F 1 b 3 Q 7 L C Z x d W 9 0 O 0 N P R E l H T y Z x d W 9 0 O y w m c X V v d D t O T 0 1 C U k U m c X V v d D s s J n F 1 b 3 Q 7 R 1 J V U E 8 m c X V v d D s s J n F 1 b 3 Q 7 Q U 1 C S V R P X 0 l O V E V S R V M m c X V v d D t d I i A v P j x F b n R y e S B U e X B l P S J G a W x s U 3 R h d H V z I i B W Y W x 1 Z T 0 i c 0 N v b X B s Z X R l I i A v P j x F b n R y e S B U e X B l P S J S Z W x h d G l v b n N o a X B J b m Z v Q 2 9 u d G F p b m V y I i B W Y W x 1 Z T 0 i c 3 s m c X V v d D t j b 2 x 1 b W 5 D b 3 V u d C Z x d W 9 0 O z o 1 L C Z x d W 9 0 O 2 t l e U N v b H V t b k 5 h b W V z J n F 1 b 3 Q 7 O l t d L C Z x d W 9 0 O 3 F 1 Z X J 5 U m V s Y X R p b 2 5 z a G l w c y Z x d W 9 0 O z p b X S w m c X V v d D t j b 2 x 1 b W 5 J Z G V u d G l 0 a W V z J n F 1 b 3 Q 7 O l s m c X V v d D t T Z W N 0 a W 9 u M S 9 I Y W J p d G F 0 Q X J j a G l 2 Z S 9 B d X R v U m V t b 3 Z l Z E N v b H V t b n M x L n t D T 0 R I Q U J J V E F U L D B 9 J n F 1 b 3 Q 7 L C Z x d W 9 0 O 1 N l Y 3 R p b 2 4 x L 0 h h Y m l 0 Y X R B c m N o a X Z l L 0 F 1 d G 9 S Z W 1 v d m V k Q 2 9 s d W 1 u c z E u e 0 N P R E l H T y w x f S Z x d W 9 0 O y w m c X V v d D t T Z W N 0 a W 9 u M S 9 I Y W J p d G F 0 Q X J j a G l 2 Z S 9 B d X R v U m V t b 3 Z l Z E N v b H V t b n M x L n t O T 0 1 C U k U s M n 0 m c X V v d D s s J n F 1 b 3 Q 7 U 2 V j d G l v b j E v S G F i a X R h d E F y Y 2 h p d m U v Q X V 0 b 1 J l b W 9 2 Z W R D b 2 x 1 b W 5 z M S 5 7 R 1 J V U E 8 s M 3 0 m c X V v d D s s J n F 1 b 3 Q 7 U 2 V j d G l v b j E v S G F i a X R h d E F y Y 2 h p d m U v Q X V 0 b 1 J l b W 9 2 Z W R D b 2 x 1 b W 5 z M S 5 7 Q U 1 C S V R P X 0 l O V E V S R V M s N H 0 m c X V v d D t d L C Z x d W 9 0 O 0 N v b H V t b k N v d W 5 0 J n F 1 b 3 Q 7 O j U s J n F 1 b 3 Q 7 S 2 V 5 Q 2 9 s d W 1 u T m F t Z X M m c X V v d D s 6 W 1 0 s J n F 1 b 3 Q 7 Q 2 9 s d W 1 u S W R l b n R p d G l l c y Z x d W 9 0 O z p b J n F 1 b 3 Q 7 U 2 V j d G l v b j E v S G F i a X R h d E F y Y 2 h p d m U v Q X V 0 b 1 J l b W 9 2 Z W R D b 2 x 1 b W 5 z M S 5 7 Q 0 9 E S E F C S V R B V C w w f S Z x d W 9 0 O y w m c X V v d D t T Z W N 0 a W 9 u M S 9 I Y W J p d G F 0 Q X J j a G l 2 Z S 9 B d X R v U m V t b 3 Z l Z E N v b H V t b n M x L n t D T 0 R J R 0 8 s M X 0 m c X V v d D s s J n F 1 b 3 Q 7 U 2 V j d G l v b j E v S G F i a X R h d E F y Y 2 h p d m U v Q X V 0 b 1 J l b W 9 2 Z W R D b 2 x 1 b W 5 z M S 5 7 T k 9 N Q l J F L D J 9 J n F 1 b 3 Q 7 L C Z x d W 9 0 O 1 N l Y 3 R p b 2 4 x L 0 h h Y m l 0 Y X R B c m N o a X Z l L 0 F 1 d G 9 S Z W 1 v d m V k Q 2 9 s d W 1 u c z E u e 0 d S V V B P L D N 9 J n F 1 b 3 Q 7 L C Z x d W 9 0 O 1 N l Y 3 R p b 2 4 x L 0 h h Y m l 0 Y X R B c m N o a X Z l L 0 F 1 d G 9 S Z W 1 v d m V k Q 2 9 s d W 1 u c z E u e 0 F N Q k l U T 1 9 J T l R F U k V T L D R 9 J n F 1 b 3 Q 7 X S w m c X V v d D t S Z W x h d G l v b n N o a X B J b m Z v J n F 1 b 3 Q 7 O l t d f S I g L z 4 8 L 1 N 0 Y W J s Z U V u d H J p Z X M + P C 9 J d G V t P j x J d G V t P j x J d G V t T G 9 j Y X R p b 2 4 + P E l 0 Z W 1 U e X B l P k Z v c m 1 1 b G E 8 L 0 l 0 Z W 1 U e X B l P j x J d G V t U G F 0 a D 5 T Z W N 0 a W 9 u M S 9 I Y W J p d G F 0 Q X J j a G l 2 Z S 9 P c m l n Z W 4 8 L 0 l 0 Z W 1 Q Y X R o P j w v S X R l b U x v Y 2 F 0 a W 9 u P j x T d G F i b G V F b n R y a W V z I C 8 + P C 9 J d G V t P j x J d G V t P j x J d G V t T G 9 j Y X R p b 2 4 + P E l 0 Z W 1 U e X B l P k Z v c m 1 1 b G E 8 L 0 l 0 Z W 1 U e X B l P j x J d G V t U G F 0 a D 5 T Z W N 0 a W 9 u M S 9 I Y W J p d G F 0 Q X J j a G l 2 Z S 9 F b m N h Y m V 6 Y W R v c y U y M H B y b 2 1 v d m l k b 3 M 8 L 0 l 0 Z W 1 Q Y X R o P j w v S X R l b U x v Y 2 F 0 a W 9 u P j x T d G F i b G V F b n R y a W V z I C 8 + P C 9 J d G V t P j x J d G V t P j x J d G V t T G 9 j Y X R p b 2 4 + P E l 0 Z W 1 U e X B l P k Z v c m 1 1 b G E 8 L 0 l 0 Z W 1 U e X B l P j x J d G V t U G F 0 a D 5 T Z W N 0 a W 9 u M S 9 I Y W J p d G F 0 Q X J j a G l 2 Z S 9 U a X B v J T I w Y 2 F t Y m l h Z G 8 8 L 0 l 0 Z W 1 Q Y X R o P j w v S X R l b U x v Y 2 F 0 a W 9 u P j x T d G F i b G V F b n R y a W V z I C 8 + P C 9 J d G V t P j x J d G V t P j x J d G V t T G 9 j Y X R p b 2 4 + P E l 0 Z W 1 U e X B l P k Z v c m 1 1 b G E 8 L 0 l 0 Z W 1 U e X B l P j x J d G V t U G F 0 a D 5 T Z W N 0 a W 9 u M S 9 I Y W J p d G F 0 Q X J j a G l 2 Z S U y M C g y 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R d W V y e U l E I i B W Y W x 1 Z T 0 i c z A 2 M T E y Y z g w L W Z m M T A t N G E 5 N S 1 h M T d l L W Q 1 Z G V k Z G U 5 Z j Q 1 Y y 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2 M y I g L z 4 8 R W 5 0 c n k g V H l w Z T 0 i R m l s b E V y c m 9 y Q 2 9 k Z S I g V m F s d W U 9 I n N V b m t u b 3 d u I i A v P j x F b n R y e S B U e X B l P S J G a W x s R X J y b 3 J D b 3 V u d C I g V m F s d W U 9 I m w w I i A v P j x F b n R y e S B U e X B l P S J G a W x s T G F z d F V w Z G F 0 Z W Q i I F Z h b H V l P S J k M j A y N C 0 w M y 0 w N F Q x M z o y O T o w M y 4 3 M T Q 2 N j I x W i I g L z 4 8 R W 5 0 c n k g V H l w Z T 0 i R m l s b E N v b H V t b l R 5 c G V z I i B W Y W x 1 Z T 0 i c 0 F 3 W U d C Z 1 k 9 I i A v P j x F b n R y e S B U e X B l P S J G a W x s Q 2 9 s d W 1 u T m F t Z X M i I F Z h b H V l P S J z W y Z x d W 9 0 O 0 N P R E h B Q k l U Q V Q m c X V v d D s s J n F 1 b 3 Q 7 Q 0 9 E S U d P J n F 1 b 3 Q 7 L C Z x d W 9 0 O 0 5 P T U J S R S Z x d W 9 0 O y w m c X V v d D t H U l V Q T y Z x d W 9 0 O y w m c X V v d D t B T U J J V E 9 f S U 5 U R V J F U y Z x d W 9 0 O 1 0 i I C 8 + P E V u d H J 5 I F R 5 c G U 9 I k Z p b G x T d G F 0 d X M i I F Z h b H V l P S J z Q 2 9 t c G x l d G U i I C 8 + P E V u d H J 5 I F R 5 c G U 9 I l J l b G F 0 a W 9 u c 2 h p c E l u Z m 9 D b 2 5 0 Y W l u Z X I i I F Z h b H V l P S J z e y Z x d W 9 0 O 2 N v b H V t b k N v d W 5 0 J n F 1 b 3 Q 7 O j U s J n F 1 b 3 Q 7 a 2 V 5 Q 2 9 s d W 1 u T m F t Z X M m c X V v d D s 6 W 1 0 s J n F 1 b 3 Q 7 c X V l c n l S Z W x h d G l v b n N o a X B z J n F 1 b 3 Q 7 O l t d L C Z x d W 9 0 O 2 N v b H V t b k l k Z W 5 0 a X R p Z X M m c X V v d D s 6 W y Z x d W 9 0 O 1 N l Y 3 R p b 2 4 x L 0 h h Y m l 0 Y X R B c m N o a X Z l I C g y K S 9 B d X R v U m V t b 3 Z l Z E N v b H V t b n M x L n t D T 0 R I Q U J J V E F U L D B 9 J n F 1 b 3 Q 7 L C Z x d W 9 0 O 1 N l Y 3 R p b 2 4 x L 0 h h Y m l 0 Y X R B c m N o a X Z l I C g y K S 9 B d X R v U m V t b 3 Z l Z E N v b H V t b n M x L n t D T 0 R J R 0 8 s M X 0 m c X V v d D s s J n F 1 b 3 Q 7 U 2 V j d G l v b j E v S G F i a X R h d E F y Y 2 h p d m U g K D I p L 0 F 1 d G 9 S Z W 1 v d m V k Q 2 9 s d W 1 u c z E u e 0 5 P T U J S R S w y f S Z x d W 9 0 O y w m c X V v d D t T Z W N 0 a W 9 u M S 9 I Y W J p d G F 0 Q X J j a G l 2 Z S A o M i k v Q X V 0 b 1 J l b W 9 2 Z W R D b 2 x 1 b W 5 z M S 5 7 R 1 J V U E 8 s M 3 0 m c X V v d D s s J n F 1 b 3 Q 7 U 2 V j d G l v b j E v S G F i a X R h d E F y Y 2 h p d m U g K D I p L 0 F 1 d G 9 S Z W 1 v d m V k Q 2 9 s d W 1 u c z E u e 0 F N Q k l U T 1 9 J T l R F U k V T L D R 9 J n F 1 b 3 Q 7 X S w m c X V v d D t D b 2 x 1 b W 5 D b 3 V u d C Z x d W 9 0 O z o 1 L C Z x d W 9 0 O 0 t l e U N v b H V t b k 5 h b W V z J n F 1 b 3 Q 7 O l t d L C Z x d W 9 0 O 0 N v b H V t b k l k Z W 5 0 a X R p Z X M m c X V v d D s 6 W y Z x d W 9 0 O 1 N l Y 3 R p b 2 4 x L 0 h h Y m l 0 Y X R B c m N o a X Z l I C g y K S 9 B d X R v U m V t b 3 Z l Z E N v b H V t b n M x L n t D T 0 R I Q U J J V E F U L D B 9 J n F 1 b 3 Q 7 L C Z x d W 9 0 O 1 N l Y 3 R p b 2 4 x L 0 h h Y m l 0 Y X R B c m N o a X Z l I C g y K S 9 B d X R v U m V t b 3 Z l Z E N v b H V t b n M x L n t D T 0 R J R 0 8 s M X 0 m c X V v d D s s J n F 1 b 3 Q 7 U 2 V j d G l v b j E v S G F i a X R h d E F y Y 2 h p d m U g K D I p L 0 F 1 d G 9 S Z W 1 v d m V k Q 2 9 s d W 1 u c z E u e 0 5 P T U J S R S w y f S Z x d W 9 0 O y w m c X V v d D t T Z W N 0 a W 9 u M S 9 I Y W J p d G F 0 Q X J j a G l 2 Z S A o M i k v Q X V 0 b 1 J l b W 9 2 Z W R D b 2 x 1 b W 5 z M S 5 7 R 1 J V U E 8 s M 3 0 m c X V v d D s s J n F 1 b 3 Q 7 U 2 V j d G l v b j E v S G F i a X R h d E F y Y 2 h p d m U g K D I p L 0 F 1 d G 9 S Z W 1 v d m V k Q 2 9 s d W 1 u c z E u e 0 F N Q k l U T 1 9 J T l R F U k V T L D R 9 J n F 1 b 3 Q 7 X S w m c X V v d D t S Z W x h d G l v b n N o a X B J b m Z v J n F 1 b 3 Q 7 O l t d f S I g L z 4 8 L 1 N 0 Y W J s Z U V u d H J p Z X M + P C 9 J d G V t P j x J d G V t P j x J d G V t T G 9 j Y X R p b 2 4 + P E l 0 Z W 1 U e X B l P k Z v c m 1 1 b G E 8 L 0 l 0 Z W 1 U e X B l P j x J d G V t U G F 0 a D 5 T Z W N 0 a W 9 u M S 9 I Y W J p d G F 0 Q X J j a G l 2 Z S U y M C g y K S 9 P c m l n Z W 4 8 L 0 l 0 Z W 1 Q Y X R o P j w v S X R l b U x v Y 2 F 0 a W 9 u P j x T d G F i b G V F b n R y a W V z I C 8 + P C 9 J d G V t P j x J d G V t P j x J d G V t T G 9 j Y X R p b 2 4 + P E l 0 Z W 1 U e X B l P k Z v c m 1 1 b G E 8 L 0 l 0 Z W 1 U e X B l P j x J d G V t U G F 0 a D 5 T Z W N 0 a W 9 u M S 9 I Y W J p d G F 0 Q X J j a G l 2 Z S U y M C g y K S 9 F b m N h Y m V 6 Y W R v c y U y M H B y b 2 1 v d m l k b 3 M 8 L 0 l 0 Z W 1 Q Y X R o P j w v S X R l b U x v Y 2 F 0 a W 9 u P j x T d G F i b G V F b n R y a W V z I C 8 + P C 9 J d G V t P j x J d G V t P j x J d G V t T G 9 j Y X R p b 2 4 + P E l 0 Z W 1 U e X B l P k Z v c m 1 1 b G E 8 L 0 l 0 Z W 1 U e X B l P j x J d G V t U G F 0 a D 5 T Z W N 0 a W 9 u M S 9 I Y W J p d G F 0 Q X J j a G l 2 Z S U y M C g y K S 9 U a X B v J T I w Y 2 F t Y m l h Z G 8 8 L 0 l 0 Z W 1 Q Y X R o P j w v S X R l b U x v Y 2 F 0 a W 9 u P j x T d G F i b G V F b n R y a W V z I C 8 + P C 9 J d G V t P j w v S X R l b X M + P C 9 M b 2 N h b F B h Y 2 t h Z 2 V N Z X R h Z G F 0 Y U Z p b G U + F g A A A F B L B Q Y A A A A A A A A A A A A A A A A A A A A A A A D a A A A A A Q A A A N C M n d 8 B F d E R j H o A w E / C l + s B A A A A c w N P 5 r 2 X w 0 W U D 6 M X I n c K T Q A A A A A C A A A A A A A D Z g A A w A A A A B A A A A D n V z i v B W y M q j h U T S q D / y 2 V A A A A A A S A A A C g A A A A E A A A A P o 1 7 G X 6 C n S Q I h i o k P t w 5 X h Q A A A A s f F d Q j H M 8 F Y I j f X 8 q M 1 0 u v / m B X P Y / 1 p 8 O x r 8 P 7 T h M z 6 g T 6 S g F j w W O E C V S 8 U L J F 4 T 9 U V G S L j T O 2 d U E R O E X v + X 8 g y S + g / U E N w J B v e C P U V M + s I U A A A A c 9 W c m f N r m d 6 W 8 + k A + / I W E f + V B i 8 = < / 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Formateado xmlns="98716f6b-6ef8-4ab3-bc47-b5d9ae92c53a">Cargado</Formateado>
    <TaxCatchAll xmlns="b4a7507b-6c9b-451d-8fe5-d3510c7d7a80" xsi:nil="true"/>
    <SINE xmlns="98716f6b-6ef8-4ab3-bc47-b5d9ae92c53a">
      <Url xsi:nil="true"/>
      <Description xsi:nil="true"/>
    </SINE>
    <lcf76f155ced4ddcb4097134ff3c332f xmlns="98716f6b-6ef8-4ab3-bc47-b5d9ae92c53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EDBC19A-DDE6-47D5-B2DA-E30084D45B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716f6b-6ef8-4ab3-bc47-b5d9ae92c53a"/>
    <ds:schemaRef ds:uri="4488899d-b520-42ce-ae2f-11c387da5935"/>
    <ds:schemaRef ds:uri="b4a7507b-6c9b-451d-8fe5-d3510c7d7a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529FAE1-C1DD-4BBB-B3F0-64E597D5BC2C}">
  <ds:schemaRefs>
    <ds:schemaRef ds:uri="http://schemas.microsoft.com/DataMashup"/>
  </ds:schemaRefs>
</ds:datastoreItem>
</file>

<file path=customXml/itemProps3.xml><?xml version="1.0" encoding="utf-8"?>
<ds:datastoreItem xmlns:ds="http://schemas.openxmlformats.org/officeDocument/2006/customXml" ds:itemID="{5771E18C-42E2-4080-8B43-F469576BE97B}">
  <ds:schemaRefs>
    <ds:schemaRef ds:uri="http://schemas.microsoft.com/sharepoint/v3/contenttype/forms"/>
  </ds:schemaRefs>
</ds:datastoreItem>
</file>

<file path=customXml/itemProps4.xml><?xml version="1.0" encoding="utf-8"?>
<ds:datastoreItem xmlns:ds="http://schemas.openxmlformats.org/officeDocument/2006/customXml" ds:itemID="{34B7B67E-E9D8-4750-BED5-70699A29263E}">
  <ds:schemaRefs>
    <ds:schemaRef ds:uri="http://schemas.microsoft.com/office/2006/metadata/properties"/>
    <ds:schemaRef ds:uri="http://schemas.microsoft.com/office/infopath/2007/PartnerControls"/>
    <ds:schemaRef ds:uri="http://purl.org/dc/terms/"/>
    <ds:schemaRef ds:uri="http://purl.org/dc/dcmitype/"/>
    <ds:schemaRef ds:uri="b4a7507b-6c9b-451d-8fe5-d3510c7d7a80"/>
    <ds:schemaRef ds:uri="http://schemas.openxmlformats.org/package/2006/metadata/core-properties"/>
    <ds:schemaRef ds:uri="http://schemas.microsoft.com/office/2006/documentManagement/types"/>
    <ds:schemaRef ds:uri="http://purl.org/dc/elements/1.1/"/>
    <ds:schemaRef ds:uri="98716f6b-6ef8-4ab3-bc47-b5d9ae92c53a"/>
    <ds:schemaRef ds:uri="4488899d-b520-42ce-ae2f-11c387da593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30</vt:i4>
      </vt:variant>
      <vt:variant>
        <vt:lpstr>Rangos con nombre</vt:lpstr>
      </vt:variant>
      <vt:variant>
        <vt:i4>24</vt:i4>
      </vt:variant>
    </vt:vector>
  </HeadingPairs>
  <TitlesOfParts>
    <vt:vector size="54" baseType="lpstr">
      <vt:lpstr>LEEME</vt:lpstr>
      <vt:lpstr>INFO</vt:lpstr>
      <vt:lpstr>HÁBITATS</vt:lpstr>
      <vt:lpstr>RANGO GEOGRÁFICO</vt:lpstr>
      <vt:lpstr>RANGO-TCP</vt:lpstr>
      <vt:lpstr>RANGO-TLP</vt:lpstr>
      <vt:lpstr>RANGO-VFR</vt:lpstr>
      <vt:lpstr>RANGO-Resumen</vt:lpstr>
      <vt:lpstr>ÁREA</vt:lpstr>
      <vt:lpstr>ÁREA-TCP</vt:lpstr>
      <vt:lpstr>ÁREA-TLP</vt:lpstr>
      <vt:lpstr>ÁREA-VFR</vt:lpstr>
      <vt:lpstr>ÁREA-Resumen</vt:lpstr>
      <vt:lpstr>ÁREA-Natura2000</vt:lpstr>
      <vt:lpstr>ÁREA-Natura 2000-TCP</vt:lpstr>
      <vt:lpstr>ÁREA buena-Natura 2000-TCP</vt:lpstr>
      <vt:lpstr>ESTRUCTURA Y FUNCIONES</vt:lpstr>
      <vt:lpstr>ESTRUCTURA Y FUNCIONES-TCP</vt:lpstr>
      <vt:lpstr>ESTRUCTURA Y FUNCIONES-Resumen</vt:lpstr>
      <vt:lpstr>PRESIONES</vt:lpstr>
      <vt:lpstr>PERSPECTIVAS FUTURAS</vt:lpstr>
      <vt:lpstr>PERSPECTIVAS FUTURAS-Resumen</vt:lpstr>
      <vt:lpstr>EVALUACIÓN GLOBAL</vt:lpstr>
      <vt:lpstr>Fuentes de información</vt:lpstr>
      <vt:lpstr>Art17 checklist habitats</vt:lpstr>
      <vt:lpstr>Listado Presiones</vt:lpstr>
      <vt:lpstr>Exóticas</vt:lpstr>
      <vt:lpstr>DICCIONARIOS</vt:lpstr>
      <vt:lpstr>carga EC</vt:lpstr>
      <vt:lpstr>carga presiones</vt:lpstr>
      <vt:lpstr>Alcance</vt:lpstr>
      <vt:lpstr>Calidad</vt:lpstr>
      <vt:lpstr>Cambio</vt:lpstr>
      <vt:lpstr>Code</vt:lpstr>
      <vt:lpstr>CodeReg</vt:lpstr>
      <vt:lpstr>CodPresion</vt:lpstr>
      <vt:lpstr>'ESTRUCTURA Y FUNCIONES-Resumen'!EstadoConservacion</vt:lpstr>
      <vt:lpstr>'EVALUACIÓN GLOBAL'!EstadoConservacion</vt:lpstr>
      <vt:lpstr>EstadoConservacion</vt:lpstr>
      <vt:lpstr>exoticas</vt:lpstr>
      <vt:lpstr>Habitat</vt:lpstr>
      <vt:lpstr>HIC</vt:lpstr>
      <vt:lpstr>Influencia</vt:lpstr>
      <vt:lpstr>ListadoPresiones</vt:lpstr>
      <vt:lpstr>Metodo</vt:lpstr>
      <vt:lpstr>MetodoVFR</vt:lpstr>
      <vt:lpstr>Momento</vt:lpstr>
      <vt:lpstr>Motivo</vt:lpstr>
      <vt:lpstr>Perspectivas</vt:lpstr>
      <vt:lpstr>Sentido</vt:lpstr>
      <vt:lpstr>SINE</vt:lpstr>
      <vt:lpstr>TipoEstimacion</vt:lpstr>
      <vt:lpstr>ValorImpreciso</vt:lpstr>
      <vt:lpstr>ValorImprecisoVFR</vt:lpstr>
    </vt:vector>
  </TitlesOfParts>
  <Company>Eusko Jaurlaritza-Gobierno Vasco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Evaluación del estado de conservación de los hábitats</dc:title>
  <dc:subject>2019-2024</dc:subject>
  <dc:creator>Iturribarria Ruiz, Marta</dc:creator>
  <cp:keywords>Sistema de Información de la Naturaleza de Euskadi</cp:keywords>
  <cp:lastModifiedBy>Iturribarria Ruiz, Marta</cp:lastModifiedBy>
  <dcterms:created xsi:type="dcterms:W3CDTF">2022-03-15T09:55:40Z</dcterms:created>
  <dcterms:modified xsi:type="dcterms:W3CDTF">2024-03-11T11:07:35Z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0x010100B6B657FDB7AFB240ADB9F55E72DFD2BA</vt:lpwstr>
  </property>
  <property fmtid="{D5CDD505-2E9C-101B-9397-08002B2CF9AE}" pid="3" name="MediaServiceImageTags">
    <vt:lpwstr/>
  </property>
</Properties>
</file>